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dev\git\bid_entry\07申請書\doc\ver8.1\reg_standard\"/>
    </mc:Choice>
  </mc:AlternateContent>
  <xr:revisionPtr revIDLastSave="0" documentId="13_ncr:1_{2F992E74-9366-474C-9D28-FB70AC48DEDA}" xr6:coauthVersionLast="47" xr6:coauthVersionMax="47" xr10:uidLastSave="{00000000-0000-0000-0000-000000000000}"/>
  <workbookProtection workbookAlgorithmName="SHA-512" workbookHashValue="bbbGeNECK9ocGgomP804cBWiYk/ALLLJjSX6OxVgce2tHv7/RFm1udAtisK5Vb39HYjpuQnQF1c40GxcUM/6Sw==" workbookSaltValue="aRmd8J9wNwKWfen+1I5a/g==" workbookSpinCount="100000" lockStructure="1"/>
  <bookViews>
    <workbookView xWindow="9045" yWindow="705" windowWidth="16275" windowHeight="14730" xr2:uid="{00000000-000D-0000-FFFF-FFFF00000000}"/>
  </bookViews>
  <sheets>
    <sheet name="入力シート" sheetId="7" r:id="rId1"/>
    <sheet name="settings" sheetId="9" state="hidden" r:id="rId2"/>
  </sheets>
  <definedNames>
    <definedName name="_xlnm.Print_Titles" localSheetId="0">入力シート!$1:$1</definedName>
    <definedName name="許可コード">settings!$A$10:$A$57</definedName>
    <definedName name="都道府県3">settings!$A$1</definedName>
    <definedName name="都道府県4">settings!$A$2</definedName>
    <definedName name="日付例">settings!$A$3</definedName>
    <definedName name="日付例_s">settings!$A$4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7" i="7" l="1"/>
  <c r="A105" i="7"/>
  <c r="A100" i="7"/>
  <c r="A98" i="7"/>
  <c r="A96" i="7"/>
  <c r="A87" i="7"/>
  <c r="A85" i="7"/>
  <c r="A83" i="7"/>
  <c r="A81" i="7"/>
  <c r="A79" i="7"/>
  <c r="A71" i="7"/>
  <c r="A51" i="7"/>
  <c r="A49" i="7"/>
  <c r="A47" i="7"/>
  <c r="A45" i="7"/>
  <c r="A43" i="7"/>
  <c r="A35" i="7"/>
  <c r="A15" i="7"/>
  <c r="J101" i="7"/>
  <c r="J108" i="7" l="1"/>
  <c r="J16" i="7" l="1"/>
  <c r="D109" i="7" l="1"/>
  <c r="D98" i="7"/>
  <c r="D100" i="7" s="1"/>
  <c r="A2" i="9" l="1"/>
  <c r="A1" i="9"/>
</calcChain>
</file>

<file path=xl/sharedStrings.xml><?xml version="1.0" encoding="utf-8"?>
<sst xmlns="http://schemas.openxmlformats.org/spreadsheetml/2006/main" count="194" uniqueCount="176">
  <si>
    <t>郵便番号</t>
    <rPh sb="0" eb="4">
      <t>ユウビンバンゴウ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</si>
  <si>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</si>
  <si>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代表者氏名</t>
    <rPh sb="0" eb="3">
      <t>ダイヒョウシャ</t>
    </rPh>
    <rPh sb="3" eb="5">
      <t>シメイ</t>
    </rPh>
    <phoneticPr fontId="5"/>
  </si>
  <si>
    <t>電話番号</t>
    <rPh sb="0" eb="2">
      <t>デンワ</t>
    </rPh>
    <rPh sb="2" eb="4">
      <t>バンゴウ</t>
    </rPh>
    <phoneticPr fontId="5"/>
  </si>
  <si>
    <t>ＦＡＸ番号</t>
    <rPh sb="3" eb="5">
      <t>バンゴウ</t>
    </rPh>
    <phoneticPr fontId="5"/>
  </si>
  <si>
    <t>その他</t>
    <rPh sb="2" eb="3">
      <t>タ</t>
    </rPh>
    <phoneticPr fontId="4"/>
  </si>
  <si>
    <t>全角カタカナで入力してください。姓と名は１文字分空けてください。</t>
    <phoneticPr fontId="4"/>
  </si>
  <si>
    <t>姓と名は１文字分空けてください。</t>
    <phoneticPr fontId="4"/>
  </si>
  <si>
    <t>正式名称で入力してください。個人の場合は「代表者」と入力してください。</t>
    <rPh sb="5" eb="7">
      <t>ニュウリョク</t>
    </rPh>
    <rPh sb="26" eb="28">
      <t>ニュウリョク</t>
    </rPh>
    <phoneticPr fontId="4"/>
  </si>
  <si>
    <t>代表者役職</t>
    <rPh sb="0" eb="3">
      <t>ダイヒョウシャ</t>
    </rPh>
    <rPh sb="3" eb="5">
      <t>ヤクショク</t>
    </rPh>
    <phoneticPr fontId="5"/>
  </si>
  <si>
    <t>E.その他の情報</t>
    <rPh sb="4" eb="5">
      <t>タ</t>
    </rPh>
    <rPh sb="6" eb="8">
      <t>ジョウホウ</t>
    </rPh>
    <phoneticPr fontId="4"/>
  </si>
  <si>
    <t>無</t>
  </si>
  <si>
    <t>リストから選択してください。「有」を選択した場合は下記の項目を入力してください。</t>
    <rPh sb="18" eb="20">
      <t>センタク</t>
    </rPh>
    <rPh sb="25" eb="27">
      <t>カキ</t>
    </rPh>
    <rPh sb="28" eb="30">
      <t>コウモク</t>
    </rPh>
    <phoneticPr fontId="4"/>
  </si>
  <si>
    <t>都道府県から入力してください。</t>
    <phoneticPr fontId="4"/>
  </si>
  <si>
    <t xml:space="preserve"> エクセルの計算方法は「自動」に設定してください。</t>
    <rPh sb="6" eb="8">
      <t>ケイサン</t>
    </rPh>
    <rPh sb="8" eb="10">
      <t>ホウホウ</t>
    </rPh>
    <rPh sb="12" eb="14">
      <t>ジドウ</t>
    </rPh>
    <rPh sb="16" eb="18">
      <t>セッテイ</t>
    </rPh>
    <phoneticPr fontId="4"/>
  </si>
  <si>
    <t xml:space="preserve"> 行の追加、削除、シートの変更などはできません。</t>
    <rPh sb="1" eb="2">
      <t>ギョウ</t>
    </rPh>
    <rPh sb="3" eb="5">
      <t>ツイカ</t>
    </rPh>
    <rPh sb="6" eb="8">
      <t>サクジョ</t>
    </rPh>
    <rPh sb="13" eb="15">
      <t>ヘンコウ</t>
    </rPh>
    <phoneticPr fontId="4"/>
  </si>
  <si>
    <t>A.共通</t>
    <rPh sb="2" eb="4">
      <t>キョウツウ</t>
    </rPh>
    <phoneticPr fontId="4"/>
  </si>
  <si>
    <t>※変更がある項目のみを入力してください。変更のないところは未入力のままにしておいてください。</t>
    <rPh sb="1" eb="3">
      <t>ヘンコウ</t>
    </rPh>
    <rPh sb="6" eb="8">
      <t>コウモク</t>
    </rPh>
    <rPh sb="11" eb="13">
      <t>ニュウリョク</t>
    </rPh>
    <rPh sb="20" eb="22">
      <t>ヘンコウ</t>
    </rPh>
    <rPh sb="29" eb="32">
      <t>ミニュウリョク</t>
    </rPh>
    <phoneticPr fontId="4"/>
  </si>
  <si>
    <t>変更年月日</t>
    <rPh sb="0" eb="2">
      <t>ヘンコウ</t>
    </rPh>
    <rPh sb="2" eb="5">
      <t>ネンガッピ</t>
    </rPh>
    <phoneticPr fontId="11"/>
  </si>
  <si>
    <t>許可</t>
    <rPh sb="0" eb="2">
      <t>キョカ</t>
    </rPh>
    <phoneticPr fontId="4"/>
  </si>
  <si>
    <t>第</t>
    <rPh sb="0" eb="1">
      <t>ダイ</t>
    </rPh>
    <phoneticPr fontId="4"/>
  </si>
  <si>
    <t>号</t>
    <phoneticPr fontId="4"/>
  </si>
  <si>
    <t>01:北海道知事</t>
  </si>
  <si>
    <t>02:青森県知事</t>
  </si>
  <si>
    <t>03:岩手県知事</t>
  </si>
  <si>
    <t>04:宮城県知事</t>
  </si>
  <si>
    <t>05:秋田県知事</t>
  </si>
  <si>
    <t>06:山形県知事</t>
  </si>
  <si>
    <t>07:福島県知事</t>
  </si>
  <si>
    <t>08:茨城県知事</t>
  </si>
  <si>
    <t>09:栃木県知事</t>
  </si>
  <si>
    <t>10:群馬県知事</t>
  </si>
  <si>
    <t>11:埼玉県知事</t>
  </si>
  <si>
    <t>12:千葉県知事</t>
  </si>
  <si>
    <t>13:東京都知事</t>
  </si>
  <si>
    <t>14:神奈川県知事</t>
  </si>
  <si>
    <t>15:新潟県知事</t>
  </si>
  <si>
    <t>16:富山県知事</t>
  </si>
  <si>
    <t>17:石川県知事</t>
  </si>
  <si>
    <t>18:福井県知事</t>
  </si>
  <si>
    <t>19:山梨県知事</t>
  </si>
  <si>
    <t>20:長野県知事</t>
  </si>
  <si>
    <t>21:岐阜県知事</t>
  </si>
  <si>
    <t>22:静岡県知事</t>
  </si>
  <si>
    <t>23:愛知県知事</t>
  </si>
  <si>
    <t>24:三重県知事</t>
  </si>
  <si>
    <t>25:滋賀県知事</t>
  </si>
  <si>
    <t>26:京都府知事</t>
  </si>
  <si>
    <t>27:大阪府知事</t>
  </si>
  <si>
    <t>28:兵庫県知事</t>
  </si>
  <si>
    <t>29:奈良県知事</t>
  </si>
  <si>
    <t>30:和歌山県知事</t>
  </si>
  <si>
    <t>31:鳥取県知事</t>
  </si>
  <si>
    <t>32:島根県知事</t>
  </si>
  <si>
    <t>33:岡山県知事</t>
  </si>
  <si>
    <t>34:広島県知事</t>
  </si>
  <si>
    <t>35:山口県知事</t>
  </si>
  <si>
    <t>36:徳島県知事</t>
  </si>
  <si>
    <t>37:香川県知事</t>
  </si>
  <si>
    <t>38:愛媛県知事</t>
  </si>
  <si>
    <t>39:高知県知事</t>
  </si>
  <si>
    <t>40:福岡県知事</t>
  </si>
  <si>
    <t>41:佐賀県知事</t>
  </si>
  <si>
    <t>42:長崎県知事</t>
  </si>
  <si>
    <t>43:熊本県知事</t>
  </si>
  <si>
    <t>44:大分県知事</t>
  </si>
  <si>
    <t>45:宮崎県知事</t>
  </si>
  <si>
    <t>46:鹿児島県知事</t>
  </si>
  <si>
    <t>47:沖縄県知事</t>
  </si>
  <si>
    <t>上記以外を変更する場合、(1)その他に具体的な内容を入力してください。</t>
    <rPh sb="0" eb="2">
      <t>ジョウキ</t>
    </rPh>
    <rPh sb="2" eb="4">
      <t>イガイ</t>
    </rPh>
    <rPh sb="5" eb="7">
      <t>ヘンコウ</t>
    </rPh>
    <rPh sb="9" eb="11">
      <t>バアイ</t>
    </rPh>
    <rPh sb="17" eb="18">
      <t>タ</t>
    </rPh>
    <rPh sb="19" eb="22">
      <t>グタイテキ</t>
    </rPh>
    <rPh sb="26" eb="28">
      <t>ニュウリョク</t>
    </rPh>
    <phoneticPr fontId="4"/>
  </si>
  <si>
    <t>C.契約する営業所情報</t>
    <rPh sb="2" eb="4">
      <t>ケイヤク</t>
    </rPh>
    <rPh sb="6" eb="9">
      <t>エイギョウショ</t>
    </rPh>
    <rPh sb="9" eb="11">
      <t>ジョウホウ</t>
    </rPh>
    <phoneticPr fontId="4"/>
  </si>
  <si>
    <t>許可区分</t>
    <rPh sb="0" eb="2">
      <t>キョカ</t>
    </rPh>
    <rPh sb="2" eb="4">
      <t>クブン</t>
    </rPh>
    <phoneticPr fontId="4"/>
  </si>
  <si>
    <t>D.建設工事 業種情報</t>
    <rPh sb="2" eb="6">
      <t>ケンセツコウジ</t>
    </rPh>
    <rPh sb="7" eb="11">
      <t>ギョウシュジョウホウ</t>
    </rPh>
    <phoneticPr fontId="4"/>
  </si>
  <si>
    <r>
      <rPr>
        <b/>
        <sz val="10"/>
        <color rgb="FFFF0000"/>
        <rFont val="ＭＳ ゴシック"/>
        <family val="3"/>
        <charset val="128"/>
      </rPr>
      <t>【建設工事のみ】</t>
    </r>
    <r>
      <rPr>
        <sz val="10"/>
        <color rgb="FFFF0000"/>
        <rFont val="ＭＳ ゴシック"/>
        <family val="3"/>
        <charset val="128"/>
      </rPr>
      <t>建設業許可を更新する場合、(1)建設業許可の更新を「有」にし、(2)(3)を入力してください。
建設業許可を更新しない場合は、そのままにしておいてください。</t>
    </r>
    <rPh sb="1" eb="3">
      <t>ケンセツ</t>
    </rPh>
    <rPh sb="3" eb="5">
      <t>コウジ</t>
    </rPh>
    <rPh sb="8" eb="11">
      <t>ケンセツギョウ</t>
    </rPh>
    <rPh sb="11" eb="13">
      <t>キョカ</t>
    </rPh>
    <rPh sb="14" eb="16">
      <t>コウシン</t>
    </rPh>
    <rPh sb="18" eb="20">
      <t>バアイ</t>
    </rPh>
    <rPh sb="24" eb="27">
      <t>ケンセツギョウ</t>
    </rPh>
    <rPh sb="27" eb="29">
      <t>キョカ</t>
    </rPh>
    <rPh sb="30" eb="32">
      <t>コウシン</t>
    </rPh>
    <rPh sb="34" eb="35">
      <t>アリ</t>
    </rPh>
    <rPh sb="46" eb="48">
      <t>ニュウリョク</t>
    </rPh>
    <rPh sb="56" eb="59">
      <t>ケンセツギョウ</t>
    </rPh>
    <rPh sb="59" eb="61">
      <t>キョカ</t>
    </rPh>
    <rPh sb="62" eb="64">
      <t>コウシン</t>
    </rPh>
    <rPh sb="67" eb="69">
      <t>バアイ</t>
    </rPh>
    <phoneticPr fontId="4"/>
  </si>
  <si>
    <t>建設業許可の更新</t>
    <rPh sb="0" eb="5">
      <t>ケンセツギョウキョカ</t>
    </rPh>
    <rPh sb="6" eb="8">
      <t>コウシン</t>
    </rPh>
    <phoneticPr fontId="11"/>
  </si>
  <si>
    <t>経営事項審査結果</t>
    <phoneticPr fontId="5"/>
  </si>
  <si>
    <t>例)株式会社鈴木組　正式名称で入力してください。</t>
    <rPh sb="10" eb="12">
      <t>セイシキ</t>
    </rPh>
    <rPh sb="12" eb="14">
      <t>メイショウ</t>
    </rPh>
    <rPh sb="15" eb="17">
      <t>ニュウリョク</t>
    </rPh>
    <phoneticPr fontId="4"/>
  </si>
  <si>
    <t>例)0000-00-0000　半角の数字とハイフンで入力してください。</t>
    <phoneticPr fontId="4"/>
  </si>
  <si>
    <t>例)0000-00-0000　半角の数字とハイフンで入力してください。</t>
    <phoneticPr fontId="4"/>
  </si>
  <si>
    <t>例)0000-00-0000　半角の数字とハイフンで入力してください。</t>
    <phoneticPr fontId="4"/>
  </si>
  <si>
    <t>建設業許可番号</t>
    <rPh sb="0" eb="3">
      <t>ケンセツギョウ</t>
    </rPh>
    <rPh sb="3" eb="5">
      <t>キョカ</t>
    </rPh>
    <rPh sb="5" eb="7">
      <t>バンゴウ</t>
    </rPh>
    <phoneticPr fontId="5"/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</si>
  <si>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</si>
  <si>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</si>
  <si>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</si>
  <si>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</si>
  <si>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</si>
  <si>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</si>
  <si>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</si>
  <si>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</si>
  <si>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</si>
  <si>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</si>
  <si>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</si>
  <si>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</si>
  <si>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</si>
  <si>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</si>
  <si>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150</t>
  </si>
  <si>
    <t>160</t>
  </si>
  <si>
    <t>170</t>
  </si>
  <si>
    <t>180</t>
  </si>
  <si>
    <t>190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</si>
  <si>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</si>
  <si>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</si>
  <si>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</si>
  <si>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</si>
  <si>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</si>
  <si>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</si>
  <si>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</si>
  <si>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</si>
  <si>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</si>
  <si>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</si>
  <si>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例)カブシキガイシャスズキグミ　正式名称を全角カタカナで入力してください。</t>
    <phoneticPr fontId="4"/>
  </si>
  <si>
    <t>例)所長　正式名称で入力してください。</t>
    <rPh sb="10" eb="12">
      <t>ニュウリョク</t>
    </rPh>
    <phoneticPr fontId="4"/>
  </si>
  <si>
    <t>総合評定値</t>
    <phoneticPr fontId="4"/>
  </si>
  <si>
    <t>@を含む半角文字で入力してください。</t>
    <phoneticPr fontId="4"/>
  </si>
  <si>
    <t>B.本社(店)情報</t>
    <rPh sb="2" eb="4">
      <t>ホンシャ</t>
    </rPh>
    <rPh sb="5" eb="6">
      <t>テン</t>
    </rPh>
    <rPh sb="7" eb="9">
      <t>ジョウホウ</t>
    </rPh>
    <phoneticPr fontId="4"/>
  </si>
  <si>
    <t>住所</t>
    <rPh sb="0" eb="2">
      <t>ジュウショ</t>
    </rPh>
    <phoneticPr fontId="5"/>
  </si>
  <si>
    <t>商号又は名称フリガナ</t>
    <rPh sb="0" eb="2">
      <t>ショウゴウ</t>
    </rPh>
    <rPh sb="2" eb="3">
      <t>マタ</t>
    </rPh>
    <rPh sb="4" eb="6">
      <t>メイショウ</t>
    </rPh>
    <phoneticPr fontId="5"/>
  </si>
  <si>
    <t>代表者氏名フリガナ</t>
    <rPh sb="0" eb="3">
      <t>ダイヒョウシャ</t>
    </rPh>
    <rPh sb="3" eb="5">
      <t>シメイ</t>
    </rPh>
    <phoneticPr fontId="5"/>
  </si>
  <si>
    <t>メールアドレス</t>
    <phoneticPr fontId="5"/>
  </si>
  <si>
    <t>代表者(受任者)役職</t>
    <rPh sb="0" eb="3">
      <t>ダイヒョウシャ</t>
    </rPh>
    <rPh sb="4" eb="7">
      <t>ジュニンシャ</t>
    </rPh>
    <rPh sb="8" eb="10">
      <t>ヤクショク</t>
    </rPh>
    <phoneticPr fontId="5"/>
  </si>
  <si>
    <t>代表者(受任者)氏名</t>
    <rPh sb="0" eb="3">
      <t>ダイヒョウシャ</t>
    </rPh>
    <rPh sb="4" eb="6">
      <t>ジュニン</t>
    </rPh>
    <rPh sb="6" eb="7">
      <t>シャ</t>
    </rPh>
    <rPh sb="8" eb="10">
      <t>シメイ</t>
    </rPh>
    <phoneticPr fontId="5"/>
  </si>
  <si>
    <t>フリガナ</t>
    <phoneticPr fontId="4"/>
  </si>
  <si>
    <t>例)カブシキガイシャスズキグミ　シコクエイギョウショ
正式名称を全角カタカナで入力してください。支店・営業所名は、１文字空けて入力してください。</t>
    <phoneticPr fontId="4"/>
  </si>
  <si>
    <t>例)株式会社鈴木組　四国営業所
正式名称で入力してください。支店・営業所名は、１文字空けて入力してください。</t>
    <rPh sb="10" eb="12">
      <t>シコク</t>
    </rPh>
    <phoneticPr fontId="4"/>
  </si>
  <si>
    <t>建設業の許可番号を入力してください。
大臣/知事許可をリストから選択し、番号(6桁)を半角の数字で入力してください。例)012345</t>
    <rPh sb="0" eb="3">
      <t>ケンセツギョウ</t>
    </rPh>
    <rPh sb="4" eb="6">
      <t>キョカ</t>
    </rPh>
    <rPh sb="6" eb="8">
      <t>バンゴウ</t>
    </rPh>
    <rPh sb="9" eb="11">
      <t>ニュウリョク</t>
    </rPh>
    <rPh sb="19" eb="21">
      <t>ダイジン</t>
    </rPh>
    <rPh sb="22" eb="24">
      <t>チジ</t>
    </rPh>
    <rPh sb="24" eb="26">
      <t>キョカ</t>
    </rPh>
    <rPh sb="32" eb="34">
      <t>センタク</t>
    </rPh>
    <rPh sb="36" eb="38">
      <t>バンゴウ</t>
    </rPh>
    <rPh sb="40" eb="41">
      <t>ケタ</t>
    </rPh>
    <rPh sb="43" eb="45">
      <t>ハンカク</t>
    </rPh>
    <rPh sb="46" eb="48">
      <t>スウジ</t>
    </rPh>
    <rPh sb="49" eb="51">
      <t>ニュウリョク</t>
    </rPh>
    <rPh sb="58" eb="59">
      <t>レイ</t>
    </rPh>
    <phoneticPr fontId="4"/>
  </si>
  <si>
    <t>例)1000001　「-（ハイフン）」を使わず7桁の数字で入力してください。</t>
    <phoneticPr fontId="4"/>
  </si>
  <si>
    <t>00:国土交通大臣</t>
    <phoneticPr fontId="4"/>
  </si>
  <si>
    <t>300</t>
    <phoneticPr fontId="4"/>
  </si>
  <si>
    <t>土木一式工事</t>
  </si>
  <si>
    <t>建築一式工事</t>
  </si>
  <si>
    <t>大工工事</t>
  </si>
  <si>
    <t>左官工事</t>
  </si>
  <si>
    <t>とび・土工・コンクリート工事</t>
  </si>
  <si>
    <t>石工事</t>
  </si>
  <si>
    <t>屋根工事</t>
  </si>
  <si>
    <t>電気工事</t>
  </si>
  <si>
    <t>管工事</t>
  </si>
  <si>
    <t>タイル・れんが・ブロック工事</t>
  </si>
  <si>
    <t>鋼構造物工事</t>
  </si>
  <si>
    <t>鉄筋工事</t>
  </si>
  <si>
    <t>しゅんせつ工事</t>
  </si>
  <si>
    <t>板金工事</t>
  </si>
  <si>
    <t>ガラス工事</t>
  </si>
  <si>
    <t>塗装工事</t>
  </si>
  <si>
    <t>防水工事</t>
  </si>
  <si>
    <t>内装仕上工事</t>
  </si>
  <si>
    <t>機械器具設置工事</t>
  </si>
  <si>
    <t>熱絶縁工事</t>
  </si>
  <si>
    <t>電気通信工事</t>
  </si>
  <si>
    <t>造園工事</t>
  </si>
  <si>
    <t>さく井工事</t>
  </si>
  <si>
    <t>建具工事</t>
  </si>
  <si>
    <t>水道施設工事</t>
  </si>
  <si>
    <t>消防施設工事</t>
  </si>
  <si>
    <t>清掃施設工事</t>
  </si>
  <si>
    <t>解体工事</t>
  </si>
  <si>
    <t>業種区分</t>
    <rPh sb="0" eb="2">
      <t>ギョウシュ</t>
    </rPh>
    <rPh sb="2" eb="4">
      <t>クブン</t>
    </rPh>
    <phoneticPr fontId="4"/>
  </si>
  <si>
    <t>舗装工事</t>
    <phoneticPr fontId="4"/>
  </si>
  <si>
    <t xml:space="preserve"> 背景色が水色、またはピンク色の項目を入力してください。ピンク色は必須項目です。（正しく入力できていない場合もピンク色になります）</t>
    <rPh sb="1" eb="4">
      <t>ハイケイショク</t>
    </rPh>
    <rPh sb="5" eb="7">
      <t>ミズイロ</t>
    </rPh>
    <rPh sb="14" eb="15">
      <t>イロ</t>
    </rPh>
    <rPh sb="16" eb="18">
      <t>コウモク</t>
    </rPh>
    <rPh sb="19" eb="21">
      <t>ニュウリョク</t>
    </rPh>
    <rPh sb="31" eb="32">
      <t>イロ</t>
    </rPh>
    <rPh sb="33" eb="35">
      <t>ヒッス</t>
    </rPh>
    <rPh sb="35" eb="37">
      <t>コウモク</t>
    </rPh>
    <phoneticPr fontId="4"/>
  </si>
  <si>
    <t>契約する営業所の
許可区分</t>
    <phoneticPr fontId="4"/>
  </si>
  <si>
    <t>経営事項審査結果を基に、許可区分、総合評定値、年間平均完成工事高、契約する営業所の許可区分欄を入力してください。
許可区分、契約する営業所の許可区分欄は、リストから選択してください。
年間平均完成工事高については、消費税を含まない金額を入力してください。</t>
    <rPh sb="19" eb="22">
      <t>ヒョウテイチ</t>
    </rPh>
    <rPh sb="23" eb="25">
      <t>ネンカン</t>
    </rPh>
    <rPh sb="25" eb="27">
      <t>ヘイキン</t>
    </rPh>
    <rPh sb="27" eb="29">
      <t>カンセイ</t>
    </rPh>
    <rPh sb="29" eb="31">
      <t>コウジ</t>
    </rPh>
    <rPh sb="31" eb="32">
      <t>ダカ</t>
    </rPh>
    <rPh sb="45" eb="46">
      <t>ラン</t>
    </rPh>
    <phoneticPr fontId="4"/>
  </si>
  <si>
    <t>共通様式</t>
  </si>
  <si>
    <t>変更</t>
  </si>
  <si>
    <t>BID-ENTRY共通様式 一般競争(指名競争)参加資格審査申請書変更届</t>
    <rPh sb="9" eb="11">
      <t>キョウツウ</t>
    </rPh>
    <rPh sb="11" eb="13">
      <t>ヨウシキ</t>
    </rPh>
    <rPh sb="14" eb="16">
      <t>イッパン</t>
    </rPh>
    <rPh sb="16" eb="18">
      <t>キョウソウ</t>
    </rPh>
    <rPh sb="19" eb="21">
      <t>シメイ</t>
    </rPh>
    <rPh sb="21" eb="23">
      <t>キョウソウ</t>
    </rPh>
    <rPh sb="24" eb="26">
      <t>サンカ</t>
    </rPh>
    <rPh sb="26" eb="28">
      <t>シカク</t>
    </rPh>
    <rPh sb="28" eb="30">
      <t>シンサ</t>
    </rPh>
    <rPh sb="30" eb="33">
      <t>シンセイショ</t>
    </rPh>
    <rPh sb="33" eb="35">
      <t>ヘンコウ</t>
    </rPh>
    <rPh sb="35" eb="36">
      <t>トドケ</t>
    </rPh>
    <phoneticPr fontId="4"/>
  </si>
  <si>
    <t>一般競争(指名競争)参加資格審査申請書及び添付書類の記載事項について、下記のとおり変更しましたので届出します。</t>
    <rPh sb="50" eb="51">
      <t>デ</t>
    </rPh>
    <phoneticPr fontId="4"/>
  </si>
  <si>
    <t>年間平均完成工事高
(千円)</t>
    <phoneticPr fontId="4"/>
  </si>
  <si>
    <t>有効期限日</t>
    <phoneticPr fontId="4"/>
  </si>
  <si>
    <t>建設業許可の</t>
    <phoneticPr fontId="5"/>
  </si>
  <si>
    <t>審査基準日</t>
    <phoneticPr fontId="4"/>
  </si>
  <si>
    <t>経営事項審査の</t>
    <phoneticPr fontId="5"/>
  </si>
  <si>
    <r>
      <rPr>
        <b/>
        <sz val="10"/>
        <color rgb="FFFF0000"/>
        <rFont val="ＭＳ ゴシック"/>
        <family val="3"/>
        <charset val="128"/>
      </rPr>
      <t>【建設工事のみ】</t>
    </r>
    <r>
      <rPr>
        <sz val="10"/>
        <color rgb="FFFF0000"/>
        <rFont val="ＭＳ ゴシック"/>
        <family val="3"/>
        <charset val="128"/>
      </rPr>
      <t>経営事項審査結果を更新する場合、(4)経営事項審査の更新を「有」にし、(5)(6)を入力してください。
経営事項審査結果を更新しない場合は、そのままにしておいてください。</t>
    </r>
    <rPh sb="1" eb="3">
      <t>ケンセツ</t>
    </rPh>
    <rPh sb="3" eb="5">
      <t>コウジ</t>
    </rPh>
    <rPh sb="8" eb="10">
      <t>ケイエイ</t>
    </rPh>
    <rPh sb="12" eb="14">
      <t>シンサ</t>
    </rPh>
    <rPh sb="14" eb="16">
      <t>ケッカ</t>
    </rPh>
    <rPh sb="17" eb="19">
      <t>コウシン</t>
    </rPh>
    <rPh sb="21" eb="23">
      <t>バアイ</t>
    </rPh>
    <rPh sb="27" eb="29">
      <t>ケイエイ</t>
    </rPh>
    <rPh sb="31" eb="33">
      <t>シンサ</t>
    </rPh>
    <rPh sb="34" eb="36">
      <t>コウシン</t>
    </rPh>
    <rPh sb="38" eb="39">
      <t>アリ</t>
    </rPh>
    <rPh sb="50" eb="52">
      <t>ニュウリョク</t>
    </rPh>
    <rPh sb="60" eb="62">
      <t>ケイエイ</t>
    </rPh>
    <rPh sb="62" eb="64">
      <t>ジコウ</t>
    </rPh>
    <rPh sb="64" eb="66">
      <t>シンサ</t>
    </rPh>
    <rPh sb="66" eb="68">
      <t>ケッカ</t>
    </rPh>
    <rPh sb="69" eb="71">
      <t>コウシン</t>
    </rPh>
    <phoneticPr fontId="4"/>
  </si>
  <si>
    <t>経営事項審査の更新</t>
    <rPh sb="0" eb="2">
      <t>ケイエイ</t>
    </rPh>
    <rPh sb="4" eb="6">
      <t>シンサ</t>
    </rPh>
    <phoneticPr fontId="11"/>
  </si>
  <si>
    <t>7.1.1</t>
  </si>
  <si>
    <t>Ver.7.8.1</t>
    <phoneticPr fontId="4"/>
  </si>
  <si>
    <t>例)2026/4/1、R8/4/1</t>
    <phoneticPr fontId="4"/>
  </si>
  <si>
    <t>例)2026/4/1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</si>
</sst>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ggge&quot;年&quot;m&quot;月&quot;d&quot;日&quot;"/>
    <numFmt numFmtId="177" formatCode="&quot;Ver.&quot;yyyymmdd"/>
    <numFmt numFmtId="178" formatCode="\(#\)"/>
    <numFmt numFmtId="179" formatCode="000\-0000"/>
    <numFmt numFmtId="180" formatCode="#,##0_ ;[Red]\-#,##0\ "/>
    <numFmt numFmtId="181" formatCode="#,##0_ "/>
    <numFmt numFmtId="182" formatCode="0000000"/>
    <numFmt numFmtId="183" formatCode="&quot;Ver.&quot;@"/>
  </numFmts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9C0006"/>
      <name val="ＭＳ Ｐゴシック"/>
      <family val="2"/>
      <charset val="128"/>
      <scheme val="minor"/>
    </font>
    <font>
      <sz val="11"/>
      <color rgb="FFFF000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i/>
      <sz val="11"/>
      <color theme="1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theme="1" tint="4.9989318521683403E-2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EDF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 style="hair">
        <color indexed="64"/>
      </left>
      <right/>
      <top style="thin">
        <color auto="1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176">
    <xf numFmtId="0" fontId="0" fillId="0" borderId="0" xfId="0">
      <alignment vertical="center"/>
    </xf>
    <xf numFmtId="49" fontId="17" fillId="2" borderId="11" xfId="2" applyNumberFormat="1" applyFont="1" applyFill="1" applyBorder="1" applyAlignment="1" applyProtection="1">
      <alignment horizontal="left" vertical="center"/>
      <protection locked="0"/>
    </xf>
    <xf numFmtId="49" fontId="17" fillId="2" borderId="13" xfId="2" applyNumberFormat="1" applyFont="1" applyFill="1" applyBorder="1" applyAlignment="1" applyProtection="1">
      <alignment horizontal="left" vertical="center"/>
      <protection locked="0"/>
    </xf>
    <xf numFmtId="49" fontId="17" fillId="2" borderId="20" xfId="2" applyNumberFormat="1" applyFont="1" applyFill="1" applyBorder="1" applyAlignment="1" applyProtection="1">
      <alignment horizontal="left" vertical="center"/>
      <protection locked="0"/>
    </xf>
    <xf numFmtId="38" fontId="17" fillId="2" borderId="19" xfId="2" applyNumberFormat="1" applyFont="1" applyFill="1" applyBorder="1" applyAlignment="1" applyProtection="1">
      <alignment horizontal="right" vertical="center"/>
      <protection locked="0"/>
    </xf>
    <xf numFmtId="14" fontId="17" fillId="2" borderId="13" xfId="2" applyNumberFormat="1" applyFont="1" applyFill="1" applyBorder="1" applyAlignment="1" applyProtection="1">
      <alignment horizontal="right" vertical="center"/>
      <protection locked="0"/>
    </xf>
    <xf numFmtId="182" fontId="17" fillId="2" borderId="0" xfId="0" applyNumberFormat="1" applyFont="1" applyFill="1" applyAlignment="1" applyProtection="1">
      <alignment horizontal="left" vertical="center"/>
      <protection locked="0"/>
    </xf>
    <xf numFmtId="179" fontId="17" fillId="2" borderId="0" xfId="0" applyNumberFormat="1" applyFont="1" applyFill="1" applyAlignment="1" applyProtection="1">
      <alignment horizontal="left" vertical="center"/>
      <protection locked="0"/>
    </xf>
    <xf numFmtId="49" fontId="17" fillId="2" borderId="0" xfId="0" applyNumberFormat="1" applyFont="1" applyFill="1" applyAlignment="1" applyProtection="1">
      <alignment horizontal="left" vertical="center" shrinkToFit="1"/>
      <protection locked="0"/>
    </xf>
    <xf numFmtId="49" fontId="17" fillId="2" borderId="0" xfId="0" applyNumberFormat="1" applyFont="1" applyFill="1" applyAlignment="1" applyProtection="1">
      <alignment horizontal="left" vertical="center"/>
      <protection locked="0"/>
    </xf>
    <xf numFmtId="14" fontId="17" fillId="2" borderId="0" xfId="0" applyNumberFormat="1" applyFont="1" applyFill="1" applyAlignment="1" applyProtection="1">
      <alignment horizontal="left" vertical="center"/>
      <protection locked="0"/>
    </xf>
    <xf numFmtId="0" fontId="17" fillId="2" borderId="0" xfId="0" applyFont="1" applyFill="1" applyAlignment="1" applyProtection="1">
      <alignment horizontal="left" vertical="center"/>
      <protection locked="0"/>
    </xf>
    <xf numFmtId="38" fontId="17" fillId="2" borderId="12" xfId="2" applyNumberFormat="1" applyFont="1" applyFill="1" applyBorder="1" applyAlignment="1" applyProtection="1">
      <alignment horizontal="right" vertical="center"/>
      <protection locked="0"/>
    </xf>
    <xf numFmtId="38" fontId="17" fillId="2" borderId="11" xfId="2" applyNumberFormat="1" applyFont="1" applyFill="1" applyBorder="1" applyAlignment="1" applyProtection="1">
      <alignment horizontal="right" vertical="center"/>
      <protection locked="0"/>
    </xf>
    <xf numFmtId="38" fontId="17" fillId="2" borderId="22" xfId="2" applyNumberFormat="1" applyFont="1" applyFill="1" applyBorder="1" applyAlignment="1" applyProtection="1">
      <alignment horizontal="right" vertical="center"/>
      <protection locked="0"/>
    </xf>
    <xf numFmtId="38" fontId="17" fillId="2" borderId="20" xfId="2" applyNumberFormat="1" applyFont="1" applyFill="1" applyBorder="1" applyAlignment="1" applyProtection="1">
      <alignment horizontal="right" vertical="center"/>
      <protection locked="0"/>
    </xf>
    <xf numFmtId="38" fontId="17" fillId="2" borderId="13" xfId="2" applyNumberFormat="1" applyFont="1" applyFill="1" applyBorder="1" applyAlignment="1" applyProtection="1">
      <alignment horizontal="right" vertical="center"/>
      <protection locked="0"/>
    </xf>
    <xf numFmtId="49" fontId="17" fillId="2" borderId="19" xfId="0" applyNumberFormat="1" applyFont="1" applyFill="1" applyBorder="1" applyAlignment="1" applyProtection="1">
      <alignment horizontal="left" vertical="center"/>
      <protection locked="0"/>
    </xf>
    <xf numFmtId="38" fontId="17" fillId="2" borderId="20" xfId="0" applyNumberFormat="1" applyFont="1" applyFill="1" applyBorder="1" applyAlignment="1" applyProtection="1">
      <alignment horizontal="left" vertical="center"/>
      <protection locked="0"/>
    </xf>
    <xf numFmtId="38" fontId="17" fillId="2" borderId="27" xfId="0" applyNumberFormat="1" applyFont="1" applyFill="1" applyBorder="1" applyAlignment="1" applyProtection="1">
      <alignment horizontal="left" vertical="center"/>
      <protection locked="0"/>
    </xf>
    <xf numFmtId="49" fontId="17" fillId="2" borderId="19" xfId="2" applyNumberFormat="1" applyFont="1" applyFill="1" applyBorder="1" applyAlignment="1" applyProtection="1">
      <alignment horizontal="left" vertical="center"/>
      <protection locked="0"/>
    </xf>
    <xf numFmtId="38" fontId="17" fillId="2" borderId="20" xfId="2" applyNumberFormat="1" applyFont="1" applyFill="1" applyBorder="1" applyAlignment="1" applyProtection="1">
      <alignment horizontal="left" vertical="center"/>
      <protection locked="0"/>
    </xf>
    <xf numFmtId="38" fontId="17" fillId="2" borderId="27" xfId="2" applyNumberFormat="1" applyFont="1" applyFill="1" applyBorder="1" applyAlignment="1" applyProtection="1">
      <alignment horizontal="left" vertical="center"/>
      <protection locked="0"/>
    </xf>
    <xf numFmtId="49" fontId="17" fillId="2" borderId="12" xfId="2" applyNumberFormat="1" applyFont="1" applyFill="1" applyBorder="1" applyAlignment="1" applyProtection="1">
      <alignment horizontal="left" vertical="center"/>
      <protection locked="0"/>
    </xf>
    <xf numFmtId="38" fontId="17" fillId="2" borderId="11" xfId="2" applyNumberFormat="1" applyFont="1" applyFill="1" applyBorder="1" applyAlignment="1" applyProtection="1">
      <alignment horizontal="left" vertical="center"/>
      <protection locked="0"/>
    </xf>
    <xf numFmtId="38" fontId="17" fillId="2" borderId="21" xfId="2" applyNumberFormat="1" applyFont="1" applyFill="1" applyBorder="1" applyAlignment="1" applyProtection="1">
      <alignment horizontal="left" vertical="center"/>
      <protection locked="0"/>
    </xf>
    <xf numFmtId="49" fontId="17" fillId="2" borderId="0" xfId="0" applyNumberFormat="1" applyFont="1" applyFill="1" applyAlignment="1" applyProtection="1">
      <alignment horizontal="left" vertical="top" wrapText="1"/>
      <protection locked="0"/>
    </xf>
    <xf numFmtId="38" fontId="17" fillId="2" borderId="25" xfId="2" applyNumberFormat="1" applyFont="1" applyFill="1" applyBorder="1" applyAlignment="1" applyProtection="1">
      <alignment horizontal="right" vertical="center"/>
      <protection locked="0"/>
    </xf>
    <xf numFmtId="38" fontId="17" fillId="2" borderId="28" xfId="2" applyNumberFormat="1" applyFont="1" applyFill="1" applyBorder="1" applyAlignment="1" applyProtection="1">
      <alignment horizontal="right" vertical="center"/>
      <protection locked="0"/>
    </xf>
    <xf numFmtId="38" fontId="17" fillId="2" borderId="26" xfId="2" applyNumberFormat="1" applyFont="1" applyFill="1" applyBorder="1" applyAlignment="1" applyProtection="1">
      <alignment horizontal="right" vertical="center"/>
      <protection locked="0"/>
    </xf>
    <xf numFmtId="14" fontId="17" fillId="2" borderId="22" xfId="2" applyNumberFormat="1" applyFont="1" applyFill="1" applyBorder="1" applyAlignment="1" applyProtection="1">
      <alignment horizontal="right" vertical="center"/>
      <protection locked="0"/>
    </xf>
    <xf numFmtId="0" fontId="3" fillId="0" borderId="0" xfId="6" applyFont="1" applyProtection="1">
      <alignment vertical="center"/>
    </xf>
    <xf numFmtId="0" fontId="7" fillId="0" borderId="0" xfId="2" applyFont="1" applyAlignment="1" applyProtection="1">
      <alignment horizontal="left" vertical="center"/>
    </xf>
    <xf numFmtId="0" fontId="7" fillId="0" borderId="0" xfId="2" applyFont="1" applyProtection="1">
      <alignment vertical="center"/>
    </xf>
    <xf numFmtId="0" fontId="3" fillId="0" borderId="0" xfId="2" applyFont="1" applyProtection="1">
      <alignment vertical="center"/>
    </xf>
    <xf numFmtId="177" fontId="6" fillId="0" borderId="0" xfId="1" applyNumberFormat="1" applyFont="1" applyAlignment="1" applyProtection="1">
      <alignment vertical="top"/>
    </xf>
    <xf numFmtId="183" fontId="6" fillId="0" borderId="0" xfId="1" applyNumberFormat="1" applyFont="1" applyAlignment="1" applyProtection="1">
      <alignment horizontal="right" vertical="top"/>
    </xf>
    <xf numFmtId="0" fontId="19" fillId="0" borderId="0" xfId="2" applyFont="1" applyProtection="1">
      <alignment vertical="center"/>
    </xf>
    <xf numFmtId="177" fontId="6" fillId="0" borderId="0" xfId="1" applyNumberFormat="1" applyFont="1" applyAlignment="1" applyProtection="1">
      <alignment horizontal="right" vertical="top"/>
    </xf>
    <xf numFmtId="0" fontId="3" fillId="0" borderId="0" xfId="1" applyFont="1" applyProtection="1">
      <alignment vertical="center"/>
    </xf>
    <xf numFmtId="0" fontId="3" fillId="0" borderId="1" xfId="2" applyFont="1" applyBorder="1" applyAlignment="1" applyProtection="1">
      <alignment horizontal="left" vertical="center"/>
    </xf>
    <xf numFmtId="0" fontId="17" fillId="3" borderId="3" xfId="2" applyFont="1" applyFill="1" applyBorder="1" applyProtection="1">
      <alignment vertical="center"/>
    </xf>
    <xf numFmtId="0" fontId="17" fillId="3" borderId="4" xfId="2" applyFont="1" applyFill="1" applyBorder="1" applyProtection="1">
      <alignment vertical="center"/>
    </xf>
    <xf numFmtId="0" fontId="17" fillId="3" borderId="6" xfId="2" applyFont="1" applyFill="1" applyBorder="1" applyProtection="1">
      <alignment vertical="center"/>
    </xf>
    <xf numFmtId="0" fontId="17" fillId="3" borderId="7" xfId="2" applyFont="1" applyFill="1" applyBorder="1" applyProtection="1">
      <alignment vertical="center"/>
    </xf>
    <xf numFmtId="0" fontId="17" fillId="3" borderId="0" xfId="2" applyFont="1" applyFill="1" applyProtection="1">
      <alignment vertical="center"/>
    </xf>
    <xf numFmtId="0" fontId="17" fillId="3" borderId="8" xfId="2" applyFont="1" applyFill="1" applyBorder="1" applyProtection="1">
      <alignment vertical="center"/>
    </xf>
    <xf numFmtId="0" fontId="17" fillId="3" borderId="5" xfId="2" applyFont="1" applyFill="1" applyBorder="1" applyProtection="1">
      <alignment vertical="center"/>
    </xf>
    <xf numFmtId="0" fontId="17" fillId="3" borderId="1" xfId="2" applyFont="1" applyFill="1" applyBorder="1" applyProtection="1">
      <alignment vertical="center"/>
    </xf>
    <xf numFmtId="0" fontId="17" fillId="3" borderId="2" xfId="2" applyFont="1" applyFill="1" applyBorder="1" applyProtection="1">
      <alignment vertical="center"/>
    </xf>
    <xf numFmtId="176" fontId="3" fillId="0" borderId="0" xfId="2" applyNumberFormat="1" applyFont="1" applyProtection="1">
      <alignment vertical="center"/>
    </xf>
    <xf numFmtId="0" fontId="13" fillId="0" borderId="3" xfId="0" applyFont="1" applyBorder="1" applyAlignment="1" applyProtection="1">
      <alignment horizontal="left" vertical="center" indent="1"/>
    </xf>
    <xf numFmtId="0" fontId="13" fillId="0" borderId="4" xfId="0" applyFont="1" applyBorder="1" applyAlignment="1" applyProtection="1">
      <alignment horizontal="left" vertical="center" indent="1"/>
    </xf>
    <xf numFmtId="0" fontId="13" fillId="0" borderId="6" xfId="0" applyFont="1" applyBorder="1" applyAlignment="1" applyProtection="1">
      <alignment horizontal="left" vertical="center" indent="1"/>
    </xf>
    <xf numFmtId="0" fontId="13" fillId="0" borderId="7" xfId="0" applyFont="1" applyBorder="1" applyProtection="1">
      <alignment vertical="center"/>
    </xf>
    <xf numFmtId="0" fontId="13" fillId="0" borderId="0" xfId="0" applyFont="1" applyProtection="1">
      <alignment vertical="center"/>
    </xf>
    <xf numFmtId="0" fontId="3" fillId="0" borderId="4" xfId="0" applyFont="1" applyBorder="1" applyProtection="1">
      <alignment vertical="center"/>
    </xf>
    <xf numFmtId="0" fontId="3" fillId="0" borderId="6" xfId="0" applyFont="1" applyBorder="1" applyProtection="1">
      <alignment vertical="center"/>
    </xf>
    <xf numFmtId="178" fontId="3" fillId="0" borderId="7" xfId="0" applyNumberFormat="1" applyFont="1" applyBorder="1" applyProtection="1">
      <alignment vertical="center"/>
    </xf>
    <xf numFmtId="178" fontId="3" fillId="0" borderId="0" xfId="0" applyNumberFormat="1" applyFont="1" applyProtection="1">
      <alignment vertical="center"/>
    </xf>
    <xf numFmtId="0" fontId="3" fillId="0" borderId="0" xfId="0" applyFont="1" applyProtection="1">
      <alignment vertical="center"/>
    </xf>
    <xf numFmtId="0" fontId="3" fillId="0" borderId="8" xfId="0" applyFont="1" applyBorder="1" applyProtection="1">
      <alignment vertical="center"/>
    </xf>
    <xf numFmtId="0" fontId="14" fillId="0" borderId="0" xfId="0" applyFont="1" applyAlignment="1" applyProtection="1">
      <alignment horizontal="right" vertical="top"/>
    </xf>
    <xf numFmtId="0" fontId="18" fillId="0" borderId="0" xfId="0" applyFont="1" applyAlignment="1" applyProtection="1">
      <alignment vertical="top"/>
    </xf>
    <xf numFmtId="0" fontId="14" fillId="0" borderId="0" xfId="0" applyFont="1" applyAlignment="1" applyProtection="1">
      <alignment vertical="top"/>
    </xf>
    <xf numFmtId="0" fontId="3" fillId="0" borderId="5" xfId="2" applyFont="1" applyBorder="1" applyProtection="1">
      <alignment vertical="center"/>
    </xf>
    <xf numFmtId="0" fontId="3" fillId="0" borderId="1" xfId="2" applyFont="1" applyBorder="1" applyProtection="1">
      <alignment vertical="center"/>
    </xf>
    <xf numFmtId="0" fontId="3" fillId="0" borderId="2" xfId="2" applyFont="1" applyBorder="1" applyProtection="1">
      <alignment vertical="center"/>
    </xf>
    <xf numFmtId="179" fontId="3" fillId="0" borderId="0" xfId="2" applyNumberFormat="1" applyFont="1" applyProtection="1">
      <alignment vertical="center"/>
    </xf>
    <xf numFmtId="0" fontId="13" fillId="0" borderId="14" xfId="0" applyFont="1" applyBorder="1" applyProtection="1">
      <alignment vertical="center"/>
    </xf>
    <xf numFmtId="0" fontId="14" fillId="0" borderId="17" xfId="0" applyFont="1" applyBorder="1" applyAlignment="1" applyProtection="1">
      <alignment horizontal="left" vertical="center"/>
    </xf>
    <xf numFmtId="0" fontId="14" fillId="0" borderId="18" xfId="0" applyFont="1" applyBorder="1" applyAlignment="1" applyProtection="1">
      <alignment horizontal="left" vertical="center"/>
    </xf>
    <xf numFmtId="49" fontId="14" fillId="0" borderId="18" xfId="0" applyNumberFormat="1" applyFont="1" applyBorder="1" applyAlignment="1" applyProtection="1">
      <alignment horizontal="left" vertical="center"/>
    </xf>
    <xf numFmtId="0" fontId="14" fillId="0" borderId="16" xfId="0" applyFont="1" applyBorder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3" fillId="0" borderId="7" xfId="0" applyFont="1" applyBorder="1" applyProtection="1">
      <alignment vertical="center"/>
    </xf>
    <xf numFmtId="0" fontId="12" fillId="0" borderId="8" xfId="0" applyFont="1" applyBorder="1" applyAlignment="1" applyProtection="1">
      <alignment vertical="top"/>
    </xf>
    <xf numFmtId="0" fontId="18" fillId="0" borderId="0" xfId="0" quotePrefix="1" applyFont="1" applyAlignment="1" applyProtection="1">
      <alignment vertical="top"/>
    </xf>
    <xf numFmtId="0" fontId="3" fillId="0" borderId="5" xfId="0" applyFont="1" applyBorder="1" applyProtection="1">
      <alignment vertical="center"/>
    </xf>
    <xf numFmtId="0" fontId="3" fillId="0" borderId="1" xfId="0" applyFont="1" applyBorder="1" applyProtection="1">
      <alignment vertical="center"/>
    </xf>
    <xf numFmtId="0" fontId="12" fillId="0" borderId="1" xfId="0" applyFont="1" applyBorder="1" applyAlignment="1" applyProtection="1">
      <alignment vertical="top"/>
    </xf>
    <xf numFmtId="0" fontId="3" fillId="0" borderId="2" xfId="0" applyFont="1" applyBorder="1" applyProtection="1">
      <alignment vertical="center"/>
    </xf>
    <xf numFmtId="0" fontId="12" fillId="0" borderId="0" xfId="0" applyFont="1" applyAlignment="1" applyProtection="1">
      <alignment vertical="top"/>
    </xf>
    <xf numFmtId="179" fontId="12" fillId="0" borderId="0" xfId="0" applyNumberFormat="1" applyFont="1" applyAlignment="1" applyProtection="1">
      <alignment vertical="top"/>
    </xf>
    <xf numFmtId="49" fontId="3" fillId="0" borderId="4" xfId="0" applyNumberFormat="1" applyFont="1" applyBorder="1" applyProtection="1">
      <alignment vertical="center"/>
    </xf>
    <xf numFmtId="0" fontId="14" fillId="0" borderId="0" xfId="0" applyFont="1" applyProtection="1">
      <alignment vertical="center"/>
    </xf>
    <xf numFmtId="49" fontId="3" fillId="0" borderId="0" xfId="0" applyNumberFormat="1" applyFont="1" applyProtection="1">
      <alignment vertical="center"/>
    </xf>
    <xf numFmtId="49" fontId="14" fillId="0" borderId="0" xfId="0" applyNumberFormat="1" applyFont="1" applyAlignment="1" applyProtection="1">
      <alignment horizontal="right" vertical="top"/>
    </xf>
    <xf numFmtId="0" fontId="18" fillId="0" borderId="0" xfId="0" applyFont="1" applyAlignment="1" applyProtection="1">
      <alignment vertical="top" wrapText="1"/>
    </xf>
    <xf numFmtId="0" fontId="18" fillId="0" borderId="0" xfId="0" applyFont="1" applyAlignment="1" applyProtection="1">
      <alignment vertical="top"/>
    </xf>
    <xf numFmtId="49" fontId="14" fillId="0" borderId="0" xfId="0" applyNumberFormat="1" applyFont="1" applyAlignment="1" applyProtection="1">
      <alignment horizontal="left" vertical="top"/>
    </xf>
    <xf numFmtId="0" fontId="3" fillId="0" borderId="0" xfId="0" applyFont="1" applyAlignment="1" applyProtection="1">
      <alignment vertical="top"/>
    </xf>
    <xf numFmtId="0" fontId="15" fillId="0" borderId="0" xfId="1" applyFont="1" applyProtection="1">
      <alignment vertical="center"/>
    </xf>
    <xf numFmtId="0" fontId="15" fillId="0" borderId="7" xfId="0" applyFont="1" applyBorder="1" applyProtection="1">
      <alignment vertical="center"/>
    </xf>
    <xf numFmtId="0" fontId="15" fillId="0" borderId="0" xfId="0" applyFont="1" applyProtection="1">
      <alignment vertical="center"/>
    </xf>
    <xf numFmtId="0" fontId="15" fillId="0" borderId="8" xfId="0" applyFont="1" applyBorder="1" applyProtection="1">
      <alignment vertical="center"/>
    </xf>
    <xf numFmtId="0" fontId="15" fillId="0" borderId="0" xfId="2" applyFont="1" applyProtection="1">
      <alignment vertical="center"/>
    </xf>
    <xf numFmtId="49" fontId="12" fillId="0" borderId="1" xfId="0" applyNumberFormat="1" applyFont="1" applyBorder="1" applyAlignment="1" applyProtection="1">
      <alignment vertical="top"/>
    </xf>
    <xf numFmtId="49" fontId="12" fillId="0" borderId="0" xfId="0" applyNumberFormat="1" applyFont="1" applyAlignment="1" applyProtection="1">
      <alignment vertical="top"/>
    </xf>
    <xf numFmtId="49" fontId="13" fillId="0" borderId="5" xfId="0" applyNumberFormat="1" applyFont="1" applyBorder="1" applyProtection="1">
      <alignment vertical="center"/>
    </xf>
    <xf numFmtId="0" fontId="3" fillId="0" borderId="8" xfId="1" applyFont="1" applyBorder="1" applyProtection="1">
      <alignment vertical="center"/>
    </xf>
    <xf numFmtId="0" fontId="14" fillId="0" borderId="15" xfId="0" applyFont="1" applyBorder="1" applyAlignment="1" applyProtection="1">
      <alignment horizontal="left" vertical="center" wrapText="1"/>
    </xf>
    <xf numFmtId="0" fontId="14" fillId="0" borderId="15" xfId="0" applyFont="1" applyBorder="1" applyAlignment="1" applyProtection="1">
      <alignment horizontal="left" vertical="center"/>
    </xf>
    <xf numFmtId="176" fontId="14" fillId="0" borderId="15" xfId="0" applyNumberFormat="1" applyFont="1" applyBorder="1" applyAlignment="1" applyProtection="1">
      <alignment horizontal="left" vertical="center"/>
    </xf>
    <xf numFmtId="0" fontId="3" fillId="0" borderId="8" xfId="2" applyFont="1" applyBorder="1" applyProtection="1">
      <alignment vertical="center"/>
    </xf>
    <xf numFmtId="49" fontId="3" fillId="0" borderId="0" xfId="0" applyNumberFormat="1" applyFont="1" applyAlignment="1" applyProtection="1">
      <alignment horizontal="right" vertical="center"/>
    </xf>
    <xf numFmtId="0" fontId="18" fillId="0" borderId="0" xfId="0" applyFont="1" applyAlignment="1" applyProtection="1">
      <alignment horizontal="left" vertical="top" wrapText="1"/>
    </xf>
    <xf numFmtId="0" fontId="18" fillId="0" borderId="0" xfId="0" applyFont="1" applyAlignment="1" applyProtection="1">
      <alignment horizontal="left" vertical="top"/>
    </xf>
    <xf numFmtId="0" fontId="14" fillId="0" borderId="8" xfId="0" applyFont="1" applyBorder="1" applyAlignment="1" applyProtection="1">
      <alignment vertical="top"/>
    </xf>
    <xf numFmtId="176" fontId="3" fillId="0" borderId="0" xfId="0" applyNumberFormat="1" applyFo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38" fontId="14" fillId="0" borderId="0" xfId="0" applyNumberFormat="1" applyFont="1" applyAlignment="1" applyProtection="1">
      <alignment vertical="top"/>
    </xf>
    <xf numFmtId="0" fontId="3" fillId="0" borderId="0" xfId="1" applyFont="1" applyAlignment="1" applyProtection="1"/>
    <xf numFmtId="0" fontId="13" fillId="0" borderId="7" xfId="0" applyFont="1" applyBorder="1" applyAlignment="1" applyProtection="1"/>
    <xf numFmtId="0" fontId="3" fillId="0" borderId="0" xfId="2" applyFont="1" applyAlignment="1" applyProtection="1"/>
    <xf numFmtId="0" fontId="18" fillId="0" borderId="1" xfId="0" applyFont="1" applyBorder="1" applyAlignment="1" applyProtection="1">
      <alignment horizontal="left" vertical="center" wrapText="1"/>
    </xf>
    <xf numFmtId="0" fontId="3" fillId="0" borderId="8" xfId="0" applyFont="1" applyBorder="1" applyAlignment="1" applyProtection="1"/>
    <xf numFmtId="0" fontId="3" fillId="0" borderId="3" xfId="0" applyFont="1" applyBorder="1" applyAlignment="1" applyProtection="1">
      <alignment horizontal="left" vertical="center"/>
    </xf>
    <xf numFmtId="0" fontId="3" fillId="0" borderId="4" xfId="0" applyFont="1" applyBorder="1" applyAlignment="1" applyProtection="1">
      <alignment horizontal="left" vertical="center"/>
    </xf>
    <xf numFmtId="0" fontId="3" fillId="0" borderId="6" xfId="0" applyFont="1" applyBorder="1" applyAlignment="1" applyProtection="1">
      <alignment horizontal="left" vertical="center"/>
    </xf>
    <xf numFmtId="0" fontId="3" fillId="0" borderId="33" xfId="2" applyFont="1" applyBorder="1" applyAlignment="1" applyProtection="1">
      <alignment horizontal="left" vertical="center"/>
    </xf>
    <xf numFmtId="0" fontId="3" fillId="0" borderId="9" xfId="2" applyFont="1" applyBorder="1" applyAlignment="1" applyProtection="1">
      <alignment horizontal="center" vertical="center" wrapText="1"/>
    </xf>
    <xf numFmtId="0" fontId="3" fillId="0" borderId="23" xfId="2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23" xfId="0" applyFont="1" applyBorder="1" applyAlignment="1" applyProtection="1">
      <alignment horizontal="center" vertical="center" wrapText="1"/>
    </xf>
    <xf numFmtId="49" fontId="3" fillId="0" borderId="9" xfId="0" applyNumberFormat="1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49" fontId="3" fillId="0" borderId="6" xfId="0" applyNumberFormat="1" applyFont="1" applyBorder="1" applyAlignment="1" applyProtection="1">
      <alignment horizontal="left" vertical="center" wrapText="1"/>
    </xf>
    <xf numFmtId="0" fontId="3" fillId="0" borderId="7" xfId="2" applyFont="1" applyBorder="1" applyProtection="1">
      <alignment vertical="center"/>
    </xf>
    <xf numFmtId="0" fontId="3" fillId="0" borderId="5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left" vertical="center"/>
    </xf>
    <xf numFmtId="0" fontId="3" fillId="0" borderId="34" xfId="2" applyFont="1" applyBorder="1" applyAlignment="1" applyProtection="1">
      <alignment horizontal="left" vertical="center"/>
    </xf>
    <xf numFmtId="0" fontId="3" fillId="0" borderId="10" xfId="2" applyFont="1" applyBorder="1" applyAlignment="1" applyProtection="1">
      <alignment horizontal="center" vertical="center" wrapText="1"/>
    </xf>
    <xf numFmtId="0" fontId="3" fillId="0" borderId="24" xfId="2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4" xfId="0" applyFont="1" applyBorder="1" applyAlignment="1" applyProtection="1">
      <alignment horizontal="center" vertical="center" wrapText="1"/>
    </xf>
    <xf numFmtId="49" fontId="3" fillId="0" borderId="10" xfId="0" applyNumberFormat="1" applyFont="1" applyBorder="1" applyAlignment="1" applyProtection="1">
      <alignment horizontal="left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9" fontId="3" fillId="0" borderId="31" xfId="0" applyNumberFormat="1" applyFont="1" applyBorder="1" applyAlignment="1" applyProtection="1">
      <alignment horizontal="center" vertical="center"/>
    </xf>
    <xf numFmtId="0" fontId="3" fillId="0" borderId="12" xfId="2" applyFont="1" applyBorder="1" applyProtection="1">
      <alignment vertical="center"/>
    </xf>
    <xf numFmtId="0" fontId="3" fillId="0" borderId="11" xfId="2" applyFont="1" applyBorder="1" applyProtection="1">
      <alignment vertical="center"/>
    </xf>
    <xf numFmtId="0" fontId="3" fillId="0" borderId="21" xfId="2" applyFont="1" applyBorder="1" applyProtection="1">
      <alignment vertical="center"/>
    </xf>
    <xf numFmtId="49" fontId="3" fillId="0" borderId="30" xfId="0" applyNumberFormat="1" applyFont="1" applyBorder="1" applyAlignment="1" applyProtection="1">
      <alignment horizontal="center" vertical="center"/>
    </xf>
    <xf numFmtId="0" fontId="3" fillId="0" borderId="19" xfId="0" applyFont="1" applyBorder="1" applyProtection="1">
      <alignment vertical="center"/>
    </xf>
    <xf numFmtId="0" fontId="3" fillId="0" borderId="20" xfId="0" applyFont="1" applyBorder="1" applyProtection="1">
      <alignment vertical="center"/>
    </xf>
    <xf numFmtId="0" fontId="3" fillId="0" borderId="27" xfId="0" applyFont="1" applyBorder="1" applyProtection="1">
      <alignment vertical="center"/>
    </xf>
    <xf numFmtId="49" fontId="3" fillId="0" borderId="32" xfId="0" applyNumberFormat="1" applyFont="1" applyBorder="1" applyAlignment="1" applyProtection="1">
      <alignment horizontal="center" vertical="center"/>
    </xf>
    <xf numFmtId="0" fontId="3" fillId="0" borderId="25" xfId="0" applyFont="1" applyBorder="1" applyProtection="1">
      <alignment vertical="center"/>
    </xf>
    <xf numFmtId="0" fontId="3" fillId="0" borderId="28" xfId="0" applyFont="1" applyBorder="1" applyProtection="1">
      <alignment vertical="center"/>
    </xf>
    <xf numFmtId="0" fontId="3" fillId="0" borderId="29" xfId="0" applyFont="1" applyBorder="1" applyProtection="1">
      <alignment vertical="center"/>
    </xf>
    <xf numFmtId="49" fontId="3" fillId="4" borderId="28" xfId="2" applyNumberFormat="1" applyFont="1" applyFill="1" applyBorder="1" applyAlignment="1" applyProtection="1">
      <alignment horizontal="left" vertical="center"/>
    </xf>
    <xf numFmtId="38" fontId="3" fillId="4" borderId="25" xfId="2" applyNumberFormat="1" applyFont="1" applyFill="1" applyBorder="1" applyAlignment="1" applyProtection="1">
      <alignment horizontal="right" vertical="center"/>
    </xf>
    <xf numFmtId="14" fontId="3" fillId="4" borderId="26" xfId="2" applyNumberFormat="1" applyFont="1" applyFill="1" applyBorder="1" applyAlignment="1" applyProtection="1">
      <alignment horizontal="right" vertical="center"/>
    </xf>
    <xf numFmtId="49" fontId="17" fillId="4" borderId="25" xfId="0" applyNumberFormat="1" applyFont="1" applyFill="1" applyBorder="1" applyAlignment="1" applyProtection="1">
      <alignment horizontal="left" vertical="center"/>
    </xf>
    <xf numFmtId="38" fontId="17" fillId="4" borderId="28" xfId="0" applyNumberFormat="1" applyFont="1" applyFill="1" applyBorder="1" applyAlignment="1" applyProtection="1">
      <alignment horizontal="left" vertical="center"/>
    </xf>
    <xf numFmtId="38" fontId="17" fillId="4" borderId="29" xfId="0" applyNumberFormat="1" applyFont="1" applyFill="1" applyBorder="1" applyAlignment="1" applyProtection="1">
      <alignment horizontal="left" vertical="center"/>
    </xf>
    <xf numFmtId="0" fontId="3" fillId="0" borderId="4" xfId="2" applyFont="1" applyBorder="1" applyAlignment="1" applyProtection="1">
      <alignment horizontal="left" vertical="center"/>
    </xf>
    <xf numFmtId="0" fontId="3" fillId="0" borderId="4" xfId="1" applyFont="1" applyBorder="1" applyAlignment="1" applyProtection="1">
      <alignment horizontal="center" vertical="center"/>
    </xf>
    <xf numFmtId="180" fontId="3" fillId="0" borderId="4" xfId="1" applyNumberFormat="1" applyFont="1" applyBorder="1" applyProtection="1">
      <alignment vertical="center"/>
    </xf>
    <xf numFmtId="176" fontId="3" fillId="0" borderId="4" xfId="1" applyNumberFormat="1" applyFont="1" applyBorder="1" applyProtection="1">
      <alignment vertical="center"/>
    </xf>
    <xf numFmtId="181" fontId="3" fillId="0" borderId="0" xfId="1" applyNumberFormat="1" applyFont="1" applyAlignment="1" applyProtection="1">
      <alignment horizontal="right" vertical="center"/>
    </xf>
    <xf numFmtId="181" fontId="3" fillId="0" borderId="0" xfId="0" applyNumberFormat="1" applyFont="1" applyAlignment="1" applyProtection="1">
      <alignment horizontal="right" vertical="center"/>
    </xf>
    <xf numFmtId="180" fontId="3" fillId="0" borderId="0" xfId="0" applyNumberFormat="1" applyFont="1" applyAlignment="1" applyProtection="1">
      <alignment horizontal="right" vertical="center"/>
    </xf>
    <xf numFmtId="0" fontId="12" fillId="0" borderId="1" xfId="0" applyFont="1" applyBorder="1" applyAlignment="1" applyProtection="1">
      <alignment horizontal="right" vertical="top"/>
    </xf>
    <xf numFmtId="0" fontId="12" fillId="0" borderId="0" xfId="0" applyFont="1" applyAlignment="1" applyProtection="1">
      <alignment horizontal="right" vertical="top"/>
    </xf>
    <xf numFmtId="0" fontId="3" fillId="0" borderId="6" xfId="2" applyFont="1" applyBorder="1" applyProtection="1">
      <alignment vertical="center"/>
    </xf>
    <xf numFmtId="49" fontId="14" fillId="0" borderId="0" xfId="0" applyNumberFormat="1" applyFont="1" applyProtection="1">
      <alignment vertical="center"/>
    </xf>
    <xf numFmtId="0" fontId="3" fillId="0" borderId="0" xfId="8" applyFont="1" applyAlignment="1" applyProtection="1">
      <alignment horizontal="left" vertical="center"/>
    </xf>
    <xf numFmtId="0" fontId="3" fillId="0" borderId="0" xfId="2" applyFont="1" applyAlignment="1" applyProtection="1">
      <alignment horizontal="left" vertical="center"/>
    </xf>
    <xf numFmtId="0" fontId="6" fillId="0" borderId="0" xfId="1" applyNumberFormat="1" applyFont="1" applyAlignment="1" applyProtection="1">
      <alignment horizontal="right" vertical="top"/>
    </xf>
    <xf numFmtId="0" fontId="3" fillId="0" borderId="0" xfId="6" applyNumberFormat="1" applyFont="1" applyProtection="1">
      <alignment vertical="center"/>
    </xf>
    <xf numFmtId="0" fontId="3" fillId="0" borderId="0" xfId="1" applyNumberFormat="1" applyFont="1" applyProtection="1">
      <alignment vertical="center"/>
    </xf>
  </cellXfs>
  <cellStyles count="9">
    <cellStyle name="桁区切り 2" xfId="4" xr:uid="{00000000-0005-0000-0000-000000000000}"/>
    <cellStyle name="桁区切り 3" xfId="7" xr:uid="{00000000-0005-0000-0000-000001000000}"/>
    <cellStyle name="標準" xfId="0" builtinId="0"/>
    <cellStyle name="標準 3 3" xfId="3" xr:uid="{00000000-0005-0000-0000-000003000000}"/>
    <cellStyle name="標準 5" xfId="2" xr:uid="{00000000-0005-0000-0000-000004000000}"/>
    <cellStyle name="標準 5 2" xfId="1" xr:uid="{00000000-0005-0000-0000-000005000000}"/>
    <cellStyle name="標準 5 2 2" xfId="6" xr:uid="{00000000-0005-0000-0000-000006000000}"/>
    <cellStyle name="標準 5 2 2 2" xfId="8" xr:uid="{00000000-0005-0000-0000-000007000000}"/>
    <cellStyle name="標準 9" xfId="5" xr:uid="{00000000-0005-0000-0000-000008000000}"/>
  </cellStyles>
  <dxfs count="38"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ECFF"/>
      <rgbColor rgb="00C6E0B4"/>
      <rgbColor rgb="00FFFF99"/>
      <rgbColor rgb="0099CCFF"/>
      <rgbColor rgb="00FF99CC"/>
      <rgbColor rgb="00CC99FF"/>
      <rgbColor rgb="00FFE699"/>
      <rgbColor rgb="000070C0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E1FF"/>
      <color rgb="FFFF0000"/>
      <color rgb="FFCCEDFC"/>
      <color rgb="FFA6A6A6"/>
      <color rgb="FFE2EFDA"/>
      <color rgb="FFEEAAFC"/>
      <color rgb="FFFFE699"/>
      <color rgb="FFC6E0B4"/>
      <color rgb="FF0070C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calcChain" Target="calcChain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outlinePr summaryBelow="0"/>
    <pageSetUpPr fitToPage="1"/>
  </sheetPr>
  <dimension ref="A1:AA154"/>
  <sheetViews>
    <sheetView showGridLines="0" tabSelected="1" topLeftCell="B1" zoomScaleNormal="100" zoomScalePageLayoutView="60" workbookViewId="0">
      <selection activeCell="B1" sqref="B1"/>
    </sheetView>
  </sheetViews>
  <sheetFormatPr defaultColWidth="9" defaultRowHeight="13.5" x14ac:dyDescent="0.15"/>
  <cols>
    <col min="1" max="1" width="7.125" style="34" hidden="1" customWidth="1"/>
    <col min="2" max="3" width="1.625" style="34" customWidth="1"/>
    <col min="4" max="4" width="5.625" style="34" customWidth="1"/>
    <col min="5" max="5" width="4.5" style="34" customWidth="1"/>
    <col min="6" max="6" width="3.75" style="34" customWidth="1"/>
    <col min="7" max="7" width="3.125" style="34" customWidth="1"/>
    <col min="8" max="8" width="12.5" style="34" customWidth="1"/>
    <col min="9" max="9" width="1.625" style="34" customWidth="1"/>
    <col min="10" max="10" width="9.75" style="34" customWidth="1"/>
    <col min="11" max="11" width="2.875" style="34" customWidth="1"/>
    <col min="12" max="12" width="16.625" style="34" customWidth="1"/>
    <col min="13" max="13" width="5.125" style="34" customWidth="1"/>
    <col min="14" max="14" width="15.625" style="34" customWidth="1"/>
    <col min="15" max="15" width="5.25" style="34" customWidth="1"/>
    <col min="16" max="17" width="7.625" style="34" customWidth="1"/>
    <col min="18" max="19" width="2.625" style="34" customWidth="1"/>
    <col min="20" max="25" width="3.625" style="34" customWidth="1"/>
    <col min="26" max="26" width="2.625" style="34" customWidth="1"/>
    <col min="27" max="27" width="3.625" style="34" customWidth="1"/>
    <col min="28" max="16384" width="9" style="34"/>
  </cols>
  <sheetData>
    <row r="1" spans="1:27" ht="30" customHeight="1" x14ac:dyDescent="0.15">
      <c r="A1" s="174" t="s">
        <v>161</v>
      </c>
      <c r="B1" s="31"/>
      <c r="C1" s="32" t="s">
        <v>163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T1" s="35"/>
      <c r="U1" s="35"/>
      <c r="V1" s="35"/>
      <c r="W1" s="173" t="s">
        <v>173</v>
      </c>
      <c r="X1" s="36"/>
      <c r="Y1" s="36"/>
      <c r="Z1" s="36"/>
      <c r="AA1" s="35"/>
    </row>
    <row r="2" spans="1:27" ht="15.75" hidden="1" customHeight="1" x14ac:dyDescent="0.15">
      <c r="A2" s="174" t="s">
        <v>162</v>
      </c>
      <c r="B2" s="31"/>
      <c r="C2" s="37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3"/>
      <c r="S2" s="38"/>
      <c r="T2" s="38"/>
      <c r="U2" s="38"/>
      <c r="V2" s="38"/>
      <c r="W2" s="38"/>
      <c r="X2" s="38"/>
      <c r="Y2" s="38"/>
      <c r="Z2" s="38"/>
      <c r="AA2" s="35"/>
    </row>
    <row r="3" spans="1:27" ht="30" customHeight="1" x14ac:dyDescent="0.15">
      <c r="A3" s="175" t="s">
        <v>172</v>
      </c>
      <c r="B3" s="39"/>
      <c r="C3" s="40" t="s">
        <v>164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</row>
    <row r="4" spans="1:27" ht="6.75" customHeight="1" x14ac:dyDescent="0.15">
      <c r="A4" s="39"/>
      <c r="B4" s="39"/>
      <c r="C4" s="41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3"/>
    </row>
    <row r="5" spans="1:27" ht="15" customHeight="1" x14ac:dyDescent="0.15">
      <c r="A5" s="39"/>
      <c r="B5" s="39"/>
      <c r="C5" s="44" t="s">
        <v>158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6"/>
    </row>
    <row r="6" spans="1:27" ht="15" customHeight="1" x14ac:dyDescent="0.15">
      <c r="A6" s="39"/>
      <c r="B6" s="39"/>
      <c r="C6" s="44" t="s">
        <v>14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6"/>
    </row>
    <row r="7" spans="1:27" ht="15" customHeight="1" x14ac:dyDescent="0.15">
      <c r="A7" s="39"/>
      <c r="B7" s="39"/>
      <c r="C7" s="44" t="s">
        <v>15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6"/>
    </row>
    <row r="8" spans="1:27" ht="15" hidden="1" customHeight="1" x14ac:dyDescent="0.15">
      <c r="A8" s="39"/>
      <c r="B8" s="39"/>
      <c r="C8" s="44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6"/>
    </row>
    <row r="9" spans="1:27" ht="6.75" customHeight="1" x14ac:dyDescent="0.15">
      <c r="A9" s="39"/>
      <c r="B9" s="39"/>
      <c r="C9" s="47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9"/>
    </row>
    <row r="10" spans="1:27" ht="27" customHeight="1" x14ac:dyDescent="0.15">
      <c r="A10" s="39"/>
      <c r="B10" s="39"/>
      <c r="I10" s="50"/>
    </row>
    <row r="11" spans="1:27" ht="15" hidden="1" customHeight="1" x14ac:dyDescent="0.15">
      <c r="A11" s="39"/>
      <c r="B11" s="39"/>
      <c r="I11" s="50"/>
    </row>
    <row r="12" spans="1:27" ht="15" hidden="1" customHeight="1" x14ac:dyDescent="0.15">
      <c r="A12" s="39"/>
      <c r="B12" s="39"/>
      <c r="I12" s="50"/>
    </row>
    <row r="13" spans="1:27" ht="20.100000000000001" customHeight="1" x14ac:dyDescent="0.15">
      <c r="A13" s="39"/>
      <c r="B13" s="39"/>
      <c r="C13" s="51" t="s">
        <v>16</v>
      </c>
      <c r="D13" s="52"/>
      <c r="E13" s="52"/>
      <c r="F13" s="52"/>
      <c r="G13" s="52"/>
      <c r="H13" s="53"/>
    </row>
    <row r="14" spans="1:27" ht="20.100000000000001" customHeight="1" x14ac:dyDescent="0.15">
      <c r="A14" s="39"/>
      <c r="B14" s="39"/>
      <c r="C14" s="54"/>
      <c r="D14" s="55"/>
      <c r="E14" s="55"/>
      <c r="F14" s="55"/>
      <c r="G14" s="55"/>
      <c r="H14" s="55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7"/>
    </row>
    <row r="15" spans="1:27" ht="20.100000000000001" customHeight="1" x14ac:dyDescent="0.15">
      <c r="A15" s="39">
        <f>IFERROR(IF(TRIM($I15)="",1001,0),3)</f>
        <v>1001</v>
      </c>
      <c r="B15" s="39"/>
      <c r="C15" s="58"/>
      <c r="D15" s="59">
        <v>1</v>
      </c>
      <c r="E15" s="60" t="s">
        <v>18</v>
      </c>
      <c r="F15" s="60"/>
      <c r="G15" s="60"/>
      <c r="H15" s="60"/>
      <c r="I15" s="10"/>
      <c r="J15" s="10"/>
      <c r="K15" s="10"/>
      <c r="L15" s="10"/>
      <c r="M15" s="1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1"/>
    </row>
    <row r="16" spans="1:27" ht="20.100000000000001" customHeight="1" x14ac:dyDescent="0.15">
      <c r="A16" s="39"/>
      <c r="B16" s="39"/>
      <c r="C16" s="58"/>
      <c r="D16" s="59"/>
      <c r="E16" s="60"/>
      <c r="F16" s="60"/>
      <c r="G16" s="60"/>
      <c r="H16" s="60"/>
      <c r="I16" s="62"/>
      <c r="J16" s="63" t="str">
        <f>日付例&amp;"　年月日を入力してください。"</f>
        <v>例)2026/4/1、R8/4/1　年月日を入力してください。</v>
      </c>
      <c r="K16" s="63"/>
      <c r="L16" s="63"/>
      <c r="M16" s="63"/>
      <c r="N16" s="63"/>
      <c r="O16" s="63"/>
      <c r="P16" s="63"/>
      <c r="Q16" s="64"/>
      <c r="R16" s="64"/>
      <c r="S16" s="64"/>
      <c r="T16" s="64"/>
      <c r="U16" s="64"/>
      <c r="V16" s="64"/>
      <c r="W16" s="64"/>
      <c r="X16" s="64"/>
      <c r="Y16" s="64"/>
      <c r="Z16" s="61"/>
    </row>
    <row r="17" spans="1:26" ht="15" customHeight="1" x14ac:dyDescent="0.15">
      <c r="A17" s="39"/>
      <c r="B17" s="39"/>
      <c r="C17" s="65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7"/>
    </row>
    <row r="18" spans="1:26" ht="15" customHeight="1" x14ac:dyDescent="0.15">
      <c r="A18" s="39"/>
      <c r="B18" s="39"/>
    </row>
    <row r="19" spans="1:26" ht="15.75" hidden="1" customHeight="1" x14ac:dyDescent="0.15">
      <c r="A19" s="39"/>
      <c r="B19" s="39"/>
    </row>
    <row r="20" spans="1:26" ht="15.75" hidden="1" customHeight="1" x14ac:dyDescent="0.15">
      <c r="A20" s="39"/>
      <c r="B20" s="39"/>
    </row>
    <row r="21" spans="1:26" ht="15.75" hidden="1" customHeight="1" x14ac:dyDescent="0.15">
      <c r="A21" s="39"/>
      <c r="B21" s="39"/>
    </row>
    <row r="22" spans="1:26" ht="15.75" hidden="1" customHeight="1" x14ac:dyDescent="0.15">
      <c r="A22" s="39"/>
      <c r="B22" s="39"/>
    </row>
    <row r="23" spans="1:26" ht="15.75" hidden="1" customHeight="1" x14ac:dyDescent="0.15">
      <c r="A23" s="39"/>
      <c r="B23" s="39"/>
    </row>
    <row r="24" spans="1:26" ht="15.75" hidden="1" customHeight="1" x14ac:dyDescent="0.15">
      <c r="A24" s="39"/>
      <c r="B24" s="39"/>
    </row>
    <row r="25" spans="1:26" ht="15.75" hidden="1" customHeight="1" x14ac:dyDescent="0.15">
      <c r="A25" s="39"/>
      <c r="B25" s="39"/>
    </row>
    <row r="26" spans="1:26" ht="15.75" hidden="1" customHeight="1" x14ac:dyDescent="0.15">
      <c r="A26" s="39"/>
      <c r="B26" s="39"/>
    </row>
    <row r="27" spans="1:26" ht="15.75" hidden="1" customHeight="1" x14ac:dyDescent="0.15">
      <c r="A27" s="39"/>
      <c r="B27" s="39"/>
    </row>
    <row r="28" spans="1:26" ht="15" customHeight="1" x14ac:dyDescent="0.15">
      <c r="A28" s="39"/>
      <c r="B28" s="39"/>
    </row>
    <row r="29" spans="1:26" ht="20.100000000000001" customHeight="1" x14ac:dyDescent="0.15">
      <c r="A29" s="39"/>
      <c r="B29" s="39"/>
      <c r="C29" s="51" t="s">
        <v>114</v>
      </c>
      <c r="D29" s="52"/>
      <c r="E29" s="52"/>
      <c r="F29" s="52"/>
      <c r="G29" s="52"/>
      <c r="H29" s="53"/>
      <c r="I29" s="68"/>
    </row>
    <row r="30" spans="1:26" ht="9.9499999999999993" customHeight="1" x14ac:dyDescent="0.15">
      <c r="A30" s="39"/>
      <c r="B30" s="39"/>
      <c r="C30" s="54"/>
      <c r="D30" s="55"/>
      <c r="E30" s="69"/>
      <c r="F30" s="69"/>
      <c r="G30" s="69"/>
      <c r="H30" s="69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7"/>
    </row>
    <row r="31" spans="1:26" ht="20.100000000000001" customHeight="1" x14ac:dyDescent="0.15">
      <c r="A31" s="39"/>
      <c r="B31" s="39"/>
      <c r="C31" s="54"/>
      <c r="D31" s="70" t="s">
        <v>17</v>
      </c>
      <c r="E31" s="71"/>
      <c r="F31" s="71"/>
      <c r="G31" s="71"/>
      <c r="H31" s="71"/>
      <c r="I31" s="72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3"/>
      <c r="Z31" s="61"/>
    </row>
    <row r="32" spans="1:26" ht="9.9499999999999993" customHeight="1" x14ac:dyDescent="0.15">
      <c r="A32" s="39"/>
      <c r="B32" s="39"/>
      <c r="C32" s="5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61"/>
    </row>
    <row r="33" spans="1:26" ht="20.100000000000001" customHeight="1" x14ac:dyDescent="0.15">
      <c r="A33" s="39"/>
      <c r="B33" s="39"/>
      <c r="C33" s="58"/>
      <c r="D33" s="59">
        <v>1</v>
      </c>
      <c r="E33" s="34" t="s">
        <v>0</v>
      </c>
      <c r="I33" s="6"/>
      <c r="J33" s="7"/>
      <c r="K33" s="7"/>
      <c r="L33" s="7"/>
      <c r="M33" s="7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1"/>
    </row>
    <row r="34" spans="1:26" ht="20.100000000000001" customHeight="1" x14ac:dyDescent="0.15">
      <c r="A34" s="39"/>
      <c r="B34" s="39"/>
      <c r="C34" s="58"/>
      <c r="D34" s="59"/>
      <c r="E34" s="60"/>
      <c r="F34" s="60"/>
      <c r="G34" s="60"/>
      <c r="H34" s="60"/>
      <c r="I34" s="62"/>
      <c r="J34" s="63" t="s">
        <v>125</v>
      </c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1"/>
    </row>
    <row r="35" spans="1:26" ht="20.100000000000001" customHeight="1" x14ac:dyDescent="0.15">
      <c r="A35" s="39">
        <f>IFERROR(IF(AND(TRIM($I35)&lt;&gt;"", OR(ISERROR(FIND("@"&amp;LEFT($I35,3)&amp;"@", 都道府県3))=FALSE, ISERROR(FIND("@"&amp;LEFT($I35,4)&amp;"@",都道府県4))=FALSE)=FALSE),1001,0),3)</f>
        <v>0</v>
      </c>
      <c r="B35" s="39"/>
      <c r="C35" s="58"/>
      <c r="D35" s="59">
        <v>2</v>
      </c>
      <c r="E35" s="34" t="s">
        <v>115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61"/>
    </row>
    <row r="36" spans="1:26" ht="20.100000000000001" customHeight="1" x14ac:dyDescent="0.15">
      <c r="A36" s="39"/>
      <c r="B36" s="39"/>
      <c r="C36" s="58"/>
      <c r="D36" s="59"/>
      <c r="E36" s="60"/>
      <c r="F36" s="60"/>
      <c r="G36" s="60"/>
      <c r="H36" s="60"/>
      <c r="I36" s="62"/>
      <c r="J36" s="63" t="s">
        <v>13</v>
      </c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1"/>
    </row>
    <row r="37" spans="1:26" ht="20.100000000000001" customHeight="1" x14ac:dyDescent="0.15">
      <c r="A37" s="39"/>
      <c r="B37" s="39"/>
      <c r="C37" s="58"/>
      <c r="D37" s="59">
        <v>3</v>
      </c>
      <c r="E37" s="34" t="s">
        <v>116</v>
      </c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61"/>
    </row>
    <row r="38" spans="1:26" ht="20.100000000000001" customHeight="1" x14ac:dyDescent="0.15">
      <c r="A38" s="39"/>
      <c r="B38" s="39"/>
      <c r="C38" s="75"/>
      <c r="D38" s="60"/>
      <c r="E38" s="60"/>
      <c r="F38" s="60"/>
      <c r="G38" s="60"/>
      <c r="H38" s="60"/>
      <c r="I38" s="62"/>
      <c r="J38" s="63" t="s">
        <v>110</v>
      </c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1"/>
    </row>
    <row r="39" spans="1:26" ht="20.100000000000001" customHeight="1" x14ac:dyDescent="0.15">
      <c r="A39" s="39"/>
      <c r="B39" s="39"/>
      <c r="C39" s="58"/>
      <c r="D39" s="59">
        <v>4</v>
      </c>
      <c r="E39" s="34" t="s">
        <v>1</v>
      </c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61"/>
    </row>
    <row r="40" spans="1:26" ht="20.100000000000001" customHeight="1" x14ac:dyDescent="0.15">
      <c r="A40" s="39"/>
      <c r="B40" s="39"/>
      <c r="C40" s="75"/>
      <c r="D40" s="60"/>
      <c r="E40" s="60"/>
      <c r="F40" s="60"/>
      <c r="G40" s="60"/>
      <c r="H40" s="60"/>
      <c r="I40" s="62"/>
      <c r="J40" s="63" t="s">
        <v>76</v>
      </c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76"/>
    </row>
    <row r="41" spans="1:26" ht="20.100000000000001" customHeight="1" x14ac:dyDescent="0.15">
      <c r="A41" s="39"/>
      <c r="B41" s="39"/>
      <c r="C41" s="58"/>
      <c r="D41" s="59">
        <v>5</v>
      </c>
      <c r="E41" s="34" t="s">
        <v>9</v>
      </c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61"/>
    </row>
    <row r="42" spans="1:26" ht="20.100000000000001" customHeight="1" x14ac:dyDescent="0.15">
      <c r="A42" s="39"/>
      <c r="B42" s="39"/>
      <c r="C42" s="75"/>
      <c r="D42" s="60"/>
      <c r="E42" s="60"/>
      <c r="F42" s="60"/>
      <c r="G42" s="60"/>
      <c r="H42" s="60"/>
      <c r="I42" s="62"/>
      <c r="J42" s="63" t="s">
        <v>8</v>
      </c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76"/>
    </row>
    <row r="43" spans="1:26" ht="20.100000000000001" customHeight="1" x14ac:dyDescent="0.15">
      <c r="A43" s="39">
        <f>IFERROR(IF(AND(TRIM($I43)&lt;&gt;"", NOT(OR(IFERROR(SEARCH(" ",TRIM($I43)),0)&gt;0, IFERROR(SEARCH("　",TRIM($I43)),0)&gt;0))),1001,0),3)</f>
        <v>0</v>
      </c>
      <c r="B43" s="39"/>
      <c r="C43" s="58"/>
      <c r="D43" s="59">
        <v>6</v>
      </c>
      <c r="E43" s="34" t="s">
        <v>117</v>
      </c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61"/>
    </row>
    <row r="44" spans="1:26" ht="20.100000000000001" customHeight="1" x14ac:dyDescent="0.15">
      <c r="A44" s="39"/>
      <c r="B44" s="39"/>
      <c r="C44" s="75"/>
      <c r="D44" s="60"/>
      <c r="E44" s="60"/>
      <c r="F44" s="60"/>
      <c r="G44" s="60"/>
      <c r="H44" s="60"/>
      <c r="I44" s="62"/>
      <c r="J44" s="63" t="s">
        <v>6</v>
      </c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76"/>
    </row>
    <row r="45" spans="1:26" ht="20.100000000000001" customHeight="1" x14ac:dyDescent="0.15">
      <c r="A45" s="39">
        <f>IFERROR(IF(AND(TRIM($I45)&lt;&gt;"", NOT(OR(IFERROR(SEARCH(" ",TRIM($I45)),0)&gt;0, IFERROR(SEARCH("　",TRIM($I45)),0)&gt;0))),1001,0),3)</f>
        <v>0</v>
      </c>
      <c r="B45" s="39"/>
      <c r="C45" s="58"/>
      <c r="D45" s="59">
        <v>7</v>
      </c>
      <c r="E45" s="34" t="s">
        <v>2</v>
      </c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61"/>
    </row>
    <row r="46" spans="1:26" ht="20.100000000000001" customHeight="1" x14ac:dyDescent="0.15">
      <c r="A46" s="39"/>
      <c r="B46" s="39"/>
      <c r="C46" s="75"/>
      <c r="D46" s="60"/>
      <c r="E46" s="60"/>
      <c r="F46" s="60"/>
      <c r="G46" s="60"/>
      <c r="H46" s="60"/>
      <c r="I46" s="62"/>
      <c r="J46" s="63" t="s">
        <v>7</v>
      </c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1"/>
    </row>
    <row r="47" spans="1:26" ht="20.100000000000001" customHeight="1" x14ac:dyDescent="0.15">
      <c r="A47" s="39">
        <f>IFERROR(IF(AND($I47&lt;&gt;"", NOT(AND(ISNUMBER(VALUE(SUBSTITUTE($I47,"-",""))), IFERROR(SEARCH("-",$I47),0)&gt;0))),1001,0),3)</f>
        <v>0</v>
      </c>
      <c r="B47" s="39"/>
      <c r="C47" s="58"/>
      <c r="D47" s="59">
        <v>8</v>
      </c>
      <c r="E47" s="34" t="s">
        <v>3</v>
      </c>
      <c r="I47" s="9"/>
      <c r="J47" s="9"/>
      <c r="K47" s="9"/>
      <c r="L47" s="9"/>
      <c r="M47" s="9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1"/>
    </row>
    <row r="48" spans="1:26" ht="20.100000000000001" customHeight="1" x14ac:dyDescent="0.15">
      <c r="A48" s="39"/>
      <c r="B48" s="39"/>
      <c r="C48" s="75"/>
      <c r="D48" s="60"/>
      <c r="E48" s="60"/>
      <c r="F48" s="60"/>
      <c r="G48" s="60"/>
      <c r="H48" s="60"/>
      <c r="I48" s="62"/>
      <c r="J48" s="63" t="s">
        <v>77</v>
      </c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1"/>
    </row>
    <row r="49" spans="1:26" ht="20.100000000000001" customHeight="1" x14ac:dyDescent="0.15">
      <c r="A49" s="39">
        <f>IFERROR(IF(AND($I49&lt;&gt;"", NOT(AND(ISNUMBER(VALUE(SUBSTITUTE($I49,"-",""))), IFERROR(SEARCH("-",$I49),0)&gt;0))),1001,0),3)</f>
        <v>0</v>
      </c>
      <c r="B49" s="39"/>
      <c r="C49" s="58"/>
      <c r="D49" s="59">
        <v>9</v>
      </c>
      <c r="E49" s="34" t="s">
        <v>4</v>
      </c>
      <c r="I49" s="9"/>
      <c r="J49" s="7"/>
      <c r="K49" s="7"/>
      <c r="L49" s="7"/>
      <c r="M49" s="7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1"/>
    </row>
    <row r="50" spans="1:26" ht="20.100000000000001" customHeight="1" x14ac:dyDescent="0.15">
      <c r="A50" s="39"/>
      <c r="B50" s="39"/>
      <c r="C50" s="75"/>
      <c r="D50" s="60"/>
      <c r="E50" s="60"/>
      <c r="F50" s="60"/>
      <c r="G50" s="60"/>
      <c r="H50" s="60"/>
      <c r="I50" s="62"/>
      <c r="J50" s="63" t="s">
        <v>78</v>
      </c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1"/>
    </row>
    <row r="51" spans="1:26" ht="20.100000000000001" customHeight="1" x14ac:dyDescent="0.15">
      <c r="A51" s="39">
        <f>IFERROR(IF(AND(TRIM($I51)&lt;&gt;"", NOT(IFERROR(SEARCH("@",$I51),0)&gt;0)),1001,0),3)</f>
        <v>0</v>
      </c>
      <c r="B51" s="39"/>
      <c r="C51" s="58"/>
      <c r="D51" s="59">
        <v>10</v>
      </c>
      <c r="E51" s="34" t="s">
        <v>118</v>
      </c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61"/>
    </row>
    <row r="52" spans="1:26" ht="20.100000000000001" customHeight="1" x14ac:dyDescent="0.15">
      <c r="A52" s="39"/>
      <c r="B52" s="39"/>
      <c r="C52" s="75"/>
      <c r="D52" s="60"/>
      <c r="E52" s="60"/>
      <c r="F52" s="60"/>
      <c r="G52" s="60"/>
      <c r="H52" s="60"/>
      <c r="I52" s="62"/>
      <c r="J52" s="77" t="s">
        <v>113</v>
      </c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1"/>
    </row>
    <row r="53" spans="1:26" ht="15" customHeight="1" x14ac:dyDescent="0.15">
      <c r="A53" s="39"/>
      <c r="B53" s="39"/>
      <c r="C53" s="78"/>
      <c r="D53" s="79"/>
      <c r="E53" s="79"/>
      <c r="F53" s="79"/>
      <c r="G53" s="79"/>
      <c r="H53" s="79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1"/>
    </row>
    <row r="54" spans="1:26" ht="15" customHeight="1" x14ac:dyDescent="0.15">
      <c r="A54" s="39"/>
      <c r="B54" s="39"/>
      <c r="C54" s="60"/>
      <c r="D54" s="60"/>
      <c r="E54" s="60"/>
      <c r="F54" s="60"/>
      <c r="G54" s="60"/>
      <c r="H54" s="60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60"/>
    </row>
    <row r="55" spans="1:26" ht="15.75" hidden="1" customHeight="1" x14ac:dyDescent="0.15">
      <c r="A55" s="39"/>
      <c r="B55" s="39"/>
      <c r="C55" s="60"/>
      <c r="D55" s="60"/>
      <c r="E55" s="60"/>
      <c r="F55" s="60"/>
      <c r="G55" s="60"/>
      <c r="H55" s="60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60"/>
    </row>
    <row r="56" spans="1:26" ht="15.75" hidden="1" customHeight="1" x14ac:dyDescent="0.15">
      <c r="A56" s="39"/>
      <c r="B56" s="39"/>
      <c r="C56" s="60"/>
      <c r="D56" s="60"/>
      <c r="E56" s="60"/>
      <c r="F56" s="60"/>
      <c r="G56" s="60"/>
      <c r="H56" s="60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60"/>
    </row>
    <row r="57" spans="1:26" ht="15.75" hidden="1" customHeight="1" x14ac:dyDescent="0.15">
      <c r="A57" s="39"/>
      <c r="B57" s="39"/>
      <c r="C57" s="60"/>
      <c r="D57" s="60"/>
      <c r="E57" s="60"/>
      <c r="F57" s="60"/>
      <c r="G57" s="60"/>
      <c r="H57" s="60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60"/>
    </row>
    <row r="58" spans="1:26" ht="15.75" hidden="1" customHeight="1" x14ac:dyDescent="0.15">
      <c r="A58" s="39"/>
      <c r="B58" s="39"/>
      <c r="C58" s="60"/>
      <c r="D58" s="60"/>
      <c r="E58" s="60"/>
      <c r="F58" s="60"/>
      <c r="G58" s="60"/>
      <c r="H58" s="60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60"/>
    </row>
    <row r="59" spans="1:26" ht="15.75" hidden="1" customHeight="1" x14ac:dyDescent="0.15">
      <c r="A59" s="39"/>
      <c r="B59" s="39"/>
      <c r="C59" s="60"/>
      <c r="D59" s="60"/>
      <c r="E59" s="60"/>
      <c r="F59" s="60"/>
      <c r="G59" s="60"/>
      <c r="H59" s="60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60"/>
    </row>
    <row r="60" spans="1:26" ht="15.75" hidden="1" customHeight="1" x14ac:dyDescent="0.15">
      <c r="A60" s="39"/>
      <c r="B60" s="39"/>
      <c r="C60" s="60"/>
      <c r="D60" s="60"/>
      <c r="E60" s="60"/>
      <c r="F60" s="60"/>
      <c r="G60" s="60"/>
      <c r="H60" s="60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60"/>
    </row>
    <row r="61" spans="1:26" ht="15.75" hidden="1" customHeight="1" x14ac:dyDescent="0.15">
      <c r="A61" s="39"/>
      <c r="B61" s="39"/>
      <c r="C61" s="60"/>
      <c r="D61" s="60"/>
      <c r="E61" s="60"/>
      <c r="F61" s="60"/>
      <c r="G61" s="60"/>
      <c r="H61" s="60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60"/>
    </row>
    <row r="62" spans="1:26" ht="15.75" hidden="1" customHeight="1" x14ac:dyDescent="0.15">
      <c r="A62" s="39"/>
      <c r="B62" s="39"/>
      <c r="C62" s="60"/>
      <c r="D62" s="60"/>
      <c r="E62" s="60"/>
      <c r="F62" s="60"/>
      <c r="G62" s="60"/>
      <c r="H62" s="60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60"/>
    </row>
    <row r="63" spans="1:26" ht="15.75" hidden="1" customHeight="1" x14ac:dyDescent="0.15">
      <c r="A63" s="39"/>
      <c r="B63" s="39"/>
      <c r="C63" s="60"/>
      <c r="D63" s="60"/>
      <c r="E63" s="60"/>
      <c r="F63" s="60"/>
      <c r="G63" s="60"/>
      <c r="H63" s="60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60"/>
    </row>
    <row r="64" spans="1:26" ht="15" customHeight="1" x14ac:dyDescent="0.15">
      <c r="A64" s="39"/>
      <c r="B64" s="39"/>
      <c r="C64" s="60"/>
      <c r="D64" s="60"/>
      <c r="E64" s="60"/>
      <c r="F64" s="60"/>
      <c r="G64" s="60"/>
      <c r="H64" s="60"/>
      <c r="I64" s="83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</row>
    <row r="65" spans="1:26" ht="20.100000000000001" customHeight="1" x14ac:dyDescent="0.15">
      <c r="A65" s="39"/>
      <c r="B65" s="39"/>
      <c r="C65" s="51" t="s">
        <v>70</v>
      </c>
      <c r="D65" s="52"/>
      <c r="E65" s="52"/>
      <c r="F65" s="52"/>
      <c r="G65" s="52"/>
      <c r="H65" s="53"/>
    </row>
    <row r="66" spans="1:26" ht="9.9499999999999993" customHeight="1" x14ac:dyDescent="0.15">
      <c r="A66" s="39"/>
      <c r="B66" s="39"/>
      <c r="C66" s="54"/>
      <c r="D66" s="55"/>
      <c r="E66" s="69"/>
      <c r="F66" s="69"/>
      <c r="G66" s="69"/>
      <c r="H66" s="69"/>
      <c r="I66" s="84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7"/>
    </row>
    <row r="67" spans="1:26" ht="20.100000000000001" customHeight="1" x14ac:dyDescent="0.15">
      <c r="A67" s="39"/>
      <c r="B67" s="39"/>
      <c r="C67" s="54"/>
      <c r="D67" s="70" t="s">
        <v>17</v>
      </c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3"/>
      <c r="Z67" s="61"/>
    </row>
    <row r="68" spans="1:26" ht="9.9499999999999993" customHeight="1" x14ac:dyDescent="0.15">
      <c r="A68" s="39"/>
      <c r="B68" s="39"/>
      <c r="C68" s="54"/>
      <c r="D68" s="85"/>
      <c r="E68" s="55"/>
      <c r="F68" s="55"/>
      <c r="G68" s="55"/>
      <c r="H68" s="55"/>
      <c r="I68" s="86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1"/>
    </row>
    <row r="69" spans="1:26" ht="20.100000000000001" customHeight="1" x14ac:dyDescent="0.15">
      <c r="A69" s="39"/>
      <c r="B69" s="39"/>
      <c r="C69" s="58"/>
      <c r="D69" s="59">
        <v>1</v>
      </c>
      <c r="E69" s="34" t="s">
        <v>0</v>
      </c>
      <c r="I69" s="6"/>
      <c r="J69" s="7"/>
      <c r="K69" s="7"/>
      <c r="L69" s="7"/>
      <c r="M69" s="7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1"/>
    </row>
    <row r="70" spans="1:26" ht="20.100000000000001" customHeight="1" x14ac:dyDescent="0.15">
      <c r="A70" s="39"/>
      <c r="B70" s="39"/>
      <c r="C70" s="58"/>
      <c r="D70" s="59"/>
      <c r="E70" s="60"/>
      <c r="F70" s="60"/>
      <c r="G70" s="60"/>
      <c r="H70" s="60"/>
      <c r="I70" s="87"/>
      <c r="J70" s="63" t="s">
        <v>125</v>
      </c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1"/>
    </row>
    <row r="71" spans="1:26" ht="20.100000000000001" customHeight="1" x14ac:dyDescent="0.15">
      <c r="A71" s="39">
        <f>IFERROR(IF(AND(TRIM($I71)&lt;&gt;"", OR(ISERROR(FIND("@"&amp;LEFT($I71,3)&amp;"@", 都道府県3))=FALSE, ISERROR(FIND("@"&amp;LEFT($I71,4)&amp;"@",都道府県4))=FALSE)=FALSE),1001,0),3)</f>
        <v>0</v>
      </c>
      <c r="B71" s="39"/>
      <c r="C71" s="58"/>
      <c r="D71" s="59">
        <v>2</v>
      </c>
      <c r="E71" s="34" t="s">
        <v>115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61"/>
    </row>
    <row r="72" spans="1:26" ht="20.100000000000001" customHeight="1" x14ac:dyDescent="0.15">
      <c r="A72" s="39"/>
      <c r="B72" s="39"/>
      <c r="C72" s="58"/>
      <c r="D72" s="59"/>
      <c r="E72" s="60"/>
      <c r="F72" s="60"/>
      <c r="G72" s="60"/>
      <c r="H72" s="60"/>
      <c r="I72" s="87"/>
      <c r="J72" s="63" t="s">
        <v>13</v>
      </c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1"/>
    </row>
    <row r="73" spans="1:26" ht="20.100000000000001" customHeight="1" x14ac:dyDescent="0.15">
      <c r="A73" s="39"/>
      <c r="B73" s="39"/>
      <c r="C73" s="58"/>
      <c r="D73" s="59">
        <v>3</v>
      </c>
      <c r="E73" s="34" t="s">
        <v>116</v>
      </c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61"/>
    </row>
    <row r="74" spans="1:26" ht="30" customHeight="1" x14ac:dyDescent="0.15">
      <c r="A74" s="39"/>
      <c r="B74" s="39"/>
      <c r="C74" s="75"/>
      <c r="D74" s="60"/>
      <c r="F74" s="60"/>
      <c r="G74" s="60"/>
      <c r="H74" s="60"/>
      <c r="I74" s="87"/>
      <c r="J74" s="88" t="s">
        <v>122</v>
      </c>
      <c r="K74" s="88"/>
      <c r="L74" s="89"/>
      <c r="M74" s="89"/>
      <c r="N74" s="89"/>
      <c r="O74" s="89"/>
      <c r="P74" s="89"/>
      <c r="Q74" s="89"/>
      <c r="R74" s="89"/>
      <c r="S74" s="89"/>
      <c r="T74" s="89"/>
      <c r="U74" s="89"/>
      <c r="V74" s="89"/>
      <c r="W74" s="89"/>
      <c r="X74" s="89"/>
      <c r="Y74" s="89"/>
      <c r="Z74" s="61"/>
    </row>
    <row r="75" spans="1:26" ht="20.100000000000001" customHeight="1" x14ac:dyDescent="0.15">
      <c r="A75" s="39"/>
      <c r="B75" s="39"/>
      <c r="C75" s="58"/>
      <c r="D75" s="59">
        <v>4</v>
      </c>
      <c r="E75" s="34" t="s">
        <v>1</v>
      </c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61"/>
    </row>
    <row r="76" spans="1:26" ht="30" customHeight="1" x14ac:dyDescent="0.15">
      <c r="A76" s="39"/>
      <c r="B76" s="39"/>
      <c r="C76" s="75"/>
      <c r="D76" s="60"/>
      <c r="E76" s="60"/>
      <c r="F76" s="60"/>
      <c r="G76" s="60"/>
      <c r="H76" s="60"/>
      <c r="I76" s="90"/>
      <c r="J76" s="88" t="s">
        <v>123</v>
      </c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61"/>
    </row>
    <row r="77" spans="1:26" ht="20.100000000000001" customHeight="1" x14ac:dyDescent="0.15">
      <c r="A77" s="39"/>
      <c r="B77" s="39"/>
      <c r="C77" s="58"/>
      <c r="D77" s="59">
        <v>5</v>
      </c>
      <c r="E77" s="34" t="s">
        <v>119</v>
      </c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61"/>
    </row>
    <row r="78" spans="1:26" ht="20.100000000000001" customHeight="1" x14ac:dyDescent="0.15">
      <c r="A78" s="39"/>
      <c r="B78" s="39"/>
      <c r="C78" s="75"/>
      <c r="D78" s="60"/>
      <c r="E78" s="60"/>
      <c r="F78" s="60"/>
      <c r="G78" s="60"/>
      <c r="H78" s="60"/>
      <c r="I78" s="87"/>
      <c r="J78" s="63" t="s">
        <v>111</v>
      </c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1"/>
    </row>
    <row r="79" spans="1:26" ht="20.100000000000001" customHeight="1" x14ac:dyDescent="0.15">
      <c r="A79" s="39">
        <f>IFERROR(IF(AND(TRIM($I79)&lt;&gt;"", NOT(OR(IFERROR(SEARCH(" ",TRIM($I79)),0)&gt;0, IFERROR(SEARCH("　",TRIM($I79)),0)&gt;0))),1001,0),3)</f>
        <v>0</v>
      </c>
      <c r="B79" s="39"/>
      <c r="C79" s="58"/>
      <c r="D79" s="59">
        <v>6</v>
      </c>
      <c r="E79" s="34" t="s">
        <v>120</v>
      </c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61"/>
    </row>
    <row r="80" spans="1:26" ht="20.100000000000001" customHeight="1" x14ac:dyDescent="0.15">
      <c r="A80" s="39"/>
      <c r="B80" s="39"/>
      <c r="C80" s="75"/>
      <c r="D80" s="60"/>
      <c r="E80" s="91" t="s">
        <v>121</v>
      </c>
      <c r="F80" s="60"/>
      <c r="G80" s="60"/>
      <c r="H80" s="60"/>
      <c r="I80" s="87"/>
      <c r="J80" s="63" t="s">
        <v>6</v>
      </c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1"/>
    </row>
    <row r="81" spans="1:27" ht="20.100000000000001" customHeight="1" x14ac:dyDescent="0.15">
      <c r="A81" s="39">
        <f>IFERROR(IF(AND(TRIM($I81)&lt;&gt;"", NOT(OR(IFERROR(SEARCH(" ",TRIM($I81)),0)&gt;0, IFERROR(SEARCH("　",TRIM($I81)),0)&gt;0))),1001,0),3)</f>
        <v>0</v>
      </c>
      <c r="B81" s="39"/>
      <c r="C81" s="58"/>
      <c r="D81" s="59">
        <v>7</v>
      </c>
      <c r="E81" s="34" t="s">
        <v>120</v>
      </c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61"/>
    </row>
    <row r="82" spans="1:27" ht="20.100000000000001" customHeight="1" x14ac:dyDescent="0.15">
      <c r="A82" s="39"/>
      <c r="B82" s="39"/>
      <c r="C82" s="75"/>
      <c r="D82" s="60"/>
      <c r="E82" s="60"/>
      <c r="F82" s="60"/>
      <c r="G82" s="60"/>
      <c r="H82" s="60"/>
      <c r="I82" s="87"/>
      <c r="J82" s="63" t="s">
        <v>7</v>
      </c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1"/>
    </row>
    <row r="83" spans="1:27" ht="20.100000000000001" customHeight="1" x14ac:dyDescent="0.15">
      <c r="A83" s="39">
        <f>IFERROR(IF(AND($I83&lt;&gt;"", NOT(AND(ISNUMBER(VALUE(SUBSTITUTE($I83,"-",""))), IFERROR(SEARCH("-",$I83),0)&gt;0))),1001,0),3)</f>
        <v>0</v>
      </c>
      <c r="B83" s="39"/>
      <c r="C83" s="58"/>
      <c r="D83" s="59">
        <v>8</v>
      </c>
      <c r="E83" s="34" t="s">
        <v>3</v>
      </c>
      <c r="I83" s="9"/>
      <c r="J83" s="9"/>
      <c r="K83" s="9"/>
      <c r="L83" s="9"/>
      <c r="M83" s="9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1"/>
    </row>
    <row r="84" spans="1:27" ht="20.100000000000001" customHeight="1" x14ac:dyDescent="0.15">
      <c r="A84" s="39"/>
      <c r="B84" s="39"/>
      <c r="C84" s="75"/>
      <c r="D84" s="60"/>
      <c r="E84" s="60"/>
      <c r="F84" s="60"/>
      <c r="G84" s="60"/>
      <c r="H84" s="60"/>
      <c r="I84" s="62"/>
      <c r="J84" s="63" t="s">
        <v>79</v>
      </c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1"/>
    </row>
    <row r="85" spans="1:27" ht="20.100000000000001" customHeight="1" x14ac:dyDescent="0.15">
      <c r="A85" s="39">
        <f>IFERROR(IF(AND($I85&lt;&gt;"", NOT(AND(ISNUMBER(VALUE(SUBSTITUTE($I85,"-",""))), IFERROR(SEARCH("-",$I85),0)&gt;0))),1001,0),3)</f>
        <v>0</v>
      </c>
      <c r="B85" s="39"/>
      <c r="C85" s="58"/>
      <c r="D85" s="59">
        <v>9</v>
      </c>
      <c r="E85" s="34" t="s">
        <v>4</v>
      </c>
      <c r="I85" s="9"/>
      <c r="J85" s="9"/>
      <c r="K85" s="9"/>
      <c r="L85" s="9"/>
      <c r="M85" s="9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1"/>
    </row>
    <row r="86" spans="1:27" s="96" customFormat="1" ht="20.100000000000001" customHeight="1" x14ac:dyDescent="0.15">
      <c r="A86" s="92"/>
      <c r="B86" s="92"/>
      <c r="C86" s="93"/>
      <c r="D86" s="94"/>
      <c r="E86" s="60"/>
      <c r="F86" s="94"/>
      <c r="G86" s="94"/>
      <c r="H86" s="94"/>
      <c r="I86" s="62"/>
      <c r="J86" s="63" t="s">
        <v>78</v>
      </c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95"/>
    </row>
    <row r="87" spans="1:27" ht="20.100000000000001" customHeight="1" x14ac:dyDescent="0.15">
      <c r="A87" s="39">
        <f>IFERROR(IF(AND(TRIM($I87)&lt;&gt;"", NOT(IFERROR(SEARCH("@",$I87),0)&gt;0)),1001,0),3)</f>
        <v>0</v>
      </c>
      <c r="B87" s="39"/>
      <c r="C87" s="58"/>
      <c r="D87" s="59">
        <v>10</v>
      </c>
      <c r="E87" s="34" t="s">
        <v>118</v>
      </c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61"/>
    </row>
    <row r="88" spans="1:27" ht="20.100000000000001" customHeight="1" x14ac:dyDescent="0.15">
      <c r="A88" s="39"/>
      <c r="B88" s="39"/>
      <c r="C88" s="75"/>
      <c r="D88" s="60"/>
      <c r="E88" s="60"/>
      <c r="F88" s="60"/>
      <c r="G88" s="60"/>
      <c r="H88" s="60"/>
      <c r="I88" s="62"/>
      <c r="J88" s="77" t="s">
        <v>113</v>
      </c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1"/>
    </row>
    <row r="89" spans="1:27" ht="15" customHeight="1" x14ac:dyDescent="0.15">
      <c r="A89" s="39"/>
      <c r="B89" s="39"/>
      <c r="C89" s="78"/>
      <c r="D89" s="79"/>
      <c r="E89" s="79"/>
      <c r="F89" s="79"/>
      <c r="G89" s="79"/>
      <c r="H89" s="79"/>
      <c r="I89" s="97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1"/>
    </row>
    <row r="90" spans="1:27" ht="15" customHeight="1" x14ac:dyDescent="0.15">
      <c r="A90" s="39"/>
      <c r="B90" s="39"/>
      <c r="C90" s="60"/>
      <c r="D90" s="60"/>
      <c r="E90" s="60"/>
      <c r="F90" s="60"/>
      <c r="G90" s="60"/>
      <c r="H90" s="60"/>
      <c r="I90" s="98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  <c r="Z90" s="60"/>
    </row>
    <row r="91" spans="1:27" ht="15" customHeight="1" x14ac:dyDescent="0.15">
      <c r="A91" s="39"/>
      <c r="B91" s="39"/>
      <c r="C91" s="60"/>
      <c r="D91" s="60"/>
      <c r="E91" s="60"/>
      <c r="F91" s="60"/>
      <c r="G91" s="60"/>
      <c r="H91" s="60"/>
      <c r="I91" s="82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</row>
    <row r="92" spans="1:27" ht="20.100000000000001" customHeight="1" x14ac:dyDescent="0.15">
      <c r="A92" s="39"/>
      <c r="B92" s="39"/>
      <c r="C92" s="51" t="s">
        <v>72</v>
      </c>
      <c r="D92" s="52"/>
      <c r="E92" s="52"/>
      <c r="F92" s="52"/>
      <c r="G92" s="52"/>
      <c r="H92" s="53"/>
      <c r="I92" s="99"/>
    </row>
    <row r="93" spans="1:27" ht="9.9499999999999993" customHeight="1" x14ac:dyDescent="0.15">
      <c r="A93" s="39"/>
      <c r="B93" s="39"/>
      <c r="C93" s="54"/>
      <c r="D93" s="55"/>
      <c r="E93" s="55"/>
      <c r="F93" s="55"/>
      <c r="G93" s="55"/>
      <c r="H93" s="55"/>
      <c r="I93" s="55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7"/>
    </row>
    <row r="94" spans="1:27" ht="30" customHeight="1" x14ac:dyDescent="0.15">
      <c r="A94" s="39"/>
      <c r="B94" s="100"/>
      <c r="C94" s="60"/>
      <c r="D94" s="101" t="s">
        <v>73</v>
      </c>
      <c r="E94" s="102"/>
      <c r="F94" s="102"/>
      <c r="G94" s="102"/>
      <c r="H94" s="102"/>
      <c r="I94" s="103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60"/>
      <c r="AA94" s="75"/>
    </row>
    <row r="95" spans="1:27" ht="9.9499999999999993" customHeight="1" x14ac:dyDescent="0.15">
      <c r="A95" s="39"/>
      <c r="B95" s="39"/>
      <c r="C95" s="75"/>
      <c r="D95" s="85"/>
      <c r="E95" s="60"/>
      <c r="F95" s="60"/>
      <c r="G95" s="60"/>
      <c r="H95" s="60"/>
      <c r="I95" s="86"/>
      <c r="J95" s="82"/>
      <c r="K95" s="82"/>
      <c r="L95" s="82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75"/>
    </row>
    <row r="96" spans="1:27" ht="20.100000000000001" customHeight="1" x14ac:dyDescent="0.15">
      <c r="A96" s="39">
        <f>IFERROR(IF(AND($I96&lt;&gt;"無", $I96&lt;&gt;"有"),1001,0),3)</f>
        <v>0</v>
      </c>
      <c r="B96" s="39"/>
      <c r="C96" s="58"/>
      <c r="D96" s="59">
        <v>1</v>
      </c>
      <c r="E96" s="60" t="s">
        <v>74</v>
      </c>
      <c r="F96" s="60"/>
      <c r="G96" s="60"/>
      <c r="H96" s="60"/>
      <c r="I96" s="9" t="s">
        <v>11</v>
      </c>
      <c r="J96" s="11"/>
      <c r="K96" s="11"/>
      <c r="L96" s="11"/>
      <c r="M96" s="11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104"/>
    </row>
    <row r="97" spans="1:27" ht="20.100000000000001" customHeight="1" x14ac:dyDescent="0.15">
      <c r="A97" s="39"/>
      <c r="B97" s="39"/>
      <c r="C97" s="75"/>
      <c r="D97" s="60"/>
      <c r="E97" s="60"/>
      <c r="F97" s="60"/>
      <c r="G97" s="60"/>
      <c r="H97" s="60"/>
      <c r="I97" s="62"/>
      <c r="J97" s="63" t="s">
        <v>12</v>
      </c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104"/>
    </row>
    <row r="98" spans="1:27" ht="20.100000000000001" customHeight="1" x14ac:dyDescent="0.15">
      <c r="A98" s="39">
        <f>IFERROR(IF(AND($I96="有", OR(TRIM($I98)="", OR(NOT(ISNUMBER(VALUE($P98))), TRIM($P98)="", LEN($P98)&lt;&gt;6))),1001,0),3)</f>
        <v>0</v>
      </c>
      <c r="B98" s="39"/>
      <c r="C98" s="58"/>
      <c r="D98" s="59">
        <f>D96+1</f>
        <v>2</v>
      </c>
      <c r="E98" s="34" t="s">
        <v>80</v>
      </c>
      <c r="I98" s="9"/>
      <c r="J98" s="11"/>
      <c r="K98" s="11"/>
      <c r="L98" s="11"/>
      <c r="M98" s="11"/>
      <c r="N98" s="86" t="s">
        <v>19</v>
      </c>
      <c r="O98" s="105" t="s">
        <v>20</v>
      </c>
      <c r="P98" s="9"/>
      <c r="Q98" s="9"/>
      <c r="R98" s="60" t="s">
        <v>21</v>
      </c>
      <c r="S98" s="60"/>
      <c r="T98" s="60"/>
      <c r="U98" s="60"/>
      <c r="V98" s="60"/>
      <c r="W98" s="60"/>
      <c r="X98" s="60"/>
      <c r="Z98" s="104"/>
    </row>
    <row r="99" spans="1:27" ht="30" customHeight="1" x14ac:dyDescent="0.15">
      <c r="A99" s="39"/>
      <c r="B99" s="39"/>
      <c r="C99" s="75"/>
      <c r="D99" s="60"/>
      <c r="E99" s="60"/>
      <c r="F99" s="60"/>
      <c r="G99" s="60"/>
      <c r="H99" s="60"/>
      <c r="I99" s="87"/>
      <c r="J99" s="106" t="s">
        <v>124</v>
      </c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  <c r="Z99" s="104"/>
    </row>
    <row r="100" spans="1:27" ht="20.100000000000001" customHeight="1" x14ac:dyDescent="0.15">
      <c r="A100" s="39">
        <f>IFERROR(IF(AND($I96="有", TRIM($I100)=""),1001,0),3)</f>
        <v>0</v>
      </c>
      <c r="B100" s="39"/>
      <c r="C100" s="58"/>
      <c r="D100" s="59">
        <f>D98+1</f>
        <v>3</v>
      </c>
      <c r="E100" s="34" t="s">
        <v>167</v>
      </c>
      <c r="I100" s="10"/>
      <c r="J100" s="10"/>
      <c r="K100" s="10"/>
      <c r="L100" s="10"/>
      <c r="M100" s="10"/>
      <c r="N100" s="86"/>
      <c r="O100" s="86"/>
      <c r="P100" s="86"/>
      <c r="Q100" s="60"/>
      <c r="R100" s="60"/>
      <c r="S100" s="60"/>
      <c r="T100" s="60"/>
      <c r="U100" s="60"/>
      <c r="V100" s="60"/>
      <c r="W100" s="60"/>
      <c r="X100" s="60"/>
      <c r="Y100" s="60"/>
      <c r="Z100" s="61"/>
      <c r="AA100" s="60"/>
    </row>
    <row r="101" spans="1:27" ht="20.100000000000001" customHeight="1" x14ac:dyDescent="0.15">
      <c r="A101" s="39"/>
      <c r="B101" s="39"/>
      <c r="C101" s="75"/>
      <c r="D101" s="60"/>
      <c r="E101" s="91" t="s">
        <v>166</v>
      </c>
      <c r="F101" s="60"/>
      <c r="G101" s="60"/>
      <c r="H101" s="60"/>
      <c r="I101" s="62"/>
      <c r="J101" s="107" t="str">
        <f>日付例&amp;"　年月日を入力してください。"</f>
        <v>例)2026/4/1、R8/4/1　年月日を入力してください。</v>
      </c>
      <c r="K101" s="63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108"/>
      <c r="AA101" s="64"/>
    </row>
    <row r="102" spans="1:27" ht="9.9499999999999993" customHeight="1" x14ac:dyDescent="0.15">
      <c r="A102" s="39"/>
      <c r="B102" s="39"/>
      <c r="C102" s="75"/>
      <c r="D102" s="85"/>
      <c r="E102" s="60"/>
      <c r="F102" s="60"/>
      <c r="G102" s="60"/>
      <c r="H102" s="60"/>
      <c r="I102" s="86"/>
      <c r="J102" s="82"/>
      <c r="K102" s="82"/>
      <c r="L102" s="82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75"/>
    </row>
    <row r="103" spans="1:27" ht="30" customHeight="1" x14ac:dyDescent="0.15">
      <c r="A103" s="39"/>
      <c r="B103" s="100"/>
      <c r="C103" s="60"/>
      <c r="D103" s="101" t="s">
        <v>170</v>
      </c>
      <c r="E103" s="102"/>
      <c r="F103" s="102"/>
      <c r="G103" s="102"/>
      <c r="H103" s="102"/>
      <c r="I103" s="103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60"/>
      <c r="AA103" s="75"/>
    </row>
    <row r="104" spans="1:27" ht="9.9499999999999993" customHeight="1" x14ac:dyDescent="0.15">
      <c r="A104" s="39"/>
      <c r="B104" s="39"/>
      <c r="C104" s="75"/>
      <c r="D104" s="85"/>
      <c r="E104" s="60"/>
      <c r="F104" s="60"/>
      <c r="G104" s="60"/>
      <c r="H104" s="60"/>
      <c r="I104" s="109"/>
      <c r="J104" s="82"/>
      <c r="K104" s="82"/>
      <c r="L104" s="82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75"/>
    </row>
    <row r="105" spans="1:27" ht="20.100000000000001" customHeight="1" x14ac:dyDescent="0.15">
      <c r="A105" s="39">
        <f>IFERROR(IF(AND($I105&lt;&gt;"無", $I105&lt;&gt;"有"),1001,0),3)</f>
        <v>0</v>
      </c>
      <c r="B105" s="39"/>
      <c r="C105" s="58"/>
      <c r="D105" s="59">
        <v>4</v>
      </c>
      <c r="E105" s="60" t="s">
        <v>171</v>
      </c>
      <c r="F105" s="60"/>
      <c r="G105" s="60"/>
      <c r="H105" s="60"/>
      <c r="I105" s="9" t="s">
        <v>11</v>
      </c>
      <c r="J105" s="11"/>
      <c r="K105" s="11"/>
      <c r="L105" s="11"/>
      <c r="M105" s="11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104"/>
    </row>
    <row r="106" spans="1:27" ht="20.100000000000001" customHeight="1" x14ac:dyDescent="0.15">
      <c r="A106" s="39"/>
      <c r="B106" s="39"/>
      <c r="C106" s="75"/>
      <c r="D106" s="60"/>
      <c r="E106" s="91"/>
      <c r="F106" s="60"/>
      <c r="G106" s="60"/>
      <c r="H106" s="60"/>
      <c r="I106" s="62"/>
      <c r="J106" s="107" t="s">
        <v>12</v>
      </c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4"/>
    </row>
    <row r="107" spans="1:27" ht="20.100000000000001" customHeight="1" x14ac:dyDescent="0.15">
      <c r="A107" s="39">
        <f>IFERROR(IF(AND($I105="有", TRIM($I107)=""),1001,0),3)</f>
        <v>0</v>
      </c>
      <c r="B107" s="39"/>
      <c r="C107" s="58"/>
      <c r="D107" s="59">
        <v>5</v>
      </c>
      <c r="E107" s="34" t="s">
        <v>169</v>
      </c>
      <c r="I107" s="10"/>
      <c r="J107" s="10"/>
      <c r="K107" s="10"/>
      <c r="L107" s="10"/>
      <c r="M107" s="1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104"/>
    </row>
    <row r="108" spans="1:27" ht="20.100000000000001" customHeight="1" x14ac:dyDescent="0.15">
      <c r="A108" s="39"/>
      <c r="B108" s="39"/>
      <c r="C108" s="58"/>
      <c r="D108" s="59"/>
      <c r="E108" s="91" t="s">
        <v>168</v>
      </c>
      <c r="F108" s="60"/>
      <c r="G108" s="60"/>
      <c r="H108" s="60"/>
      <c r="I108" s="62"/>
      <c r="J108" s="107" t="str">
        <f>日付例&amp;"　年月日を入力してください。"</f>
        <v>例)2026/4/1、R8/4/1　年月日を入力してください。</v>
      </c>
      <c r="K108" s="107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104"/>
    </row>
    <row r="109" spans="1:27" ht="20.100000000000001" customHeight="1" x14ac:dyDescent="0.15">
      <c r="A109" s="39"/>
      <c r="B109" s="39"/>
      <c r="C109" s="58"/>
      <c r="D109" s="59">
        <f>D107+1</f>
        <v>6</v>
      </c>
      <c r="E109" s="34" t="s">
        <v>75</v>
      </c>
      <c r="I109" s="62"/>
      <c r="J109" s="64"/>
      <c r="K109" s="64"/>
      <c r="L109" s="110"/>
      <c r="M109" s="111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104"/>
    </row>
    <row r="110" spans="1:27" s="114" customFormat="1" ht="45" customHeight="1" x14ac:dyDescent="0.15">
      <c r="A110" s="112"/>
      <c r="B110" s="112"/>
      <c r="C110" s="113"/>
      <c r="E110" s="115" t="s">
        <v>160</v>
      </c>
      <c r="F110" s="115"/>
      <c r="G110" s="115"/>
      <c r="H110" s="115"/>
      <c r="I110" s="115"/>
      <c r="J110" s="115"/>
      <c r="K110" s="115"/>
      <c r="L110" s="115"/>
      <c r="M110" s="115"/>
      <c r="N110" s="115"/>
      <c r="O110" s="115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6"/>
    </row>
    <row r="111" spans="1:27" ht="15" customHeight="1" x14ac:dyDescent="0.15">
      <c r="A111" s="39"/>
      <c r="B111" s="39"/>
      <c r="C111" s="54"/>
      <c r="E111" s="117" t="s">
        <v>156</v>
      </c>
      <c r="F111" s="118"/>
      <c r="G111" s="118"/>
      <c r="H111" s="118"/>
      <c r="I111" s="118"/>
      <c r="J111" s="118"/>
      <c r="K111" s="119"/>
      <c r="L111" s="120" t="s">
        <v>71</v>
      </c>
      <c r="M111" s="121" t="s">
        <v>112</v>
      </c>
      <c r="N111" s="122"/>
      <c r="O111" s="123" t="s">
        <v>165</v>
      </c>
      <c r="P111" s="124"/>
      <c r="Q111" s="124"/>
      <c r="R111" s="124"/>
      <c r="S111" s="125"/>
      <c r="T111" s="126" t="s">
        <v>159</v>
      </c>
      <c r="U111" s="127"/>
      <c r="V111" s="127"/>
      <c r="W111" s="127"/>
      <c r="X111" s="127"/>
      <c r="Y111" s="128"/>
      <c r="AA111" s="129"/>
    </row>
    <row r="112" spans="1:27" ht="15" customHeight="1" x14ac:dyDescent="0.15">
      <c r="A112" s="39"/>
      <c r="B112" s="39"/>
      <c r="C112" s="58"/>
      <c r="D112" s="104"/>
      <c r="E112" s="130"/>
      <c r="F112" s="131"/>
      <c r="G112" s="131"/>
      <c r="H112" s="131"/>
      <c r="I112" s="131"/>
      <c r="J112" s="131"/>
      <c r="K112" s="132"/>
      <c r="L112" s="133"/>
      <c r="M112" s="134"/>
      <c r="N112" s="135"/>
      <c r="O112" s="136"/>
      <c r="P112" s="137"/>
      <c r="Q112" s="137"/>
      <c r="R112" s="137"/>
      <c r="S112" s="138"/>
      <c r="T112" s="139"/>
      <c r="U112" s="140"/>
      <c r="V112" s="140"/>
      <c r="W112" s="140"/>
      <c r="X112" s="140"/>
      <c r="Y112" s="141"/>
      <c r="Z112" s="60"/>
      <c r="AA112" s="75"/>
    </row>
    <row r="113" spans="1:27" ht="20.100000000000001" customHeight="1" x14ac:dyDescent="0.15">
      <c r="A113" s="39"/>
      <c r="B113" s="39"/>
      <c r="C113" s="58"/>
      <c r="D113" s="104"/>
      <c r="E113" s="142" t="s">
        <v>81</v>
      </c>
      <c r="F113" s="143" t="s">
        <v>128</v>
      </c>
      <c r="G113" s="144"/>
      <c r="H113" s="144"/>
      <c r="I113" s="144"/>
      <c r="J113" s="144"/>
      <c r="K113" s="145"/>
      <c r="L113" s="1"/>
      <c r="M113" s="12"/>
      <c r="N113" s="30"/>
      <c r="O113" s="12"/>
      <c r="P113" s="13"/>
      <c r="Q113" s="13"/>
      <c r="R113" s="13"/>
      <c r="S113" s="14"/>
      <c r="T113" s="23"/>
      <c r="U113" s="24"/>
      <c r="V113" s="24"/>
      <c r="W113" s="24"/>
      <c r="X113" s="24"/>
      <c r="Y113" s="25"/>
      <c r="Z113" s="60"/>
      <c r="AA113" s="75"/>
    </row>
    <row r="114" spans="1:27" ht="20.100000000000001" customHeight="1" x14ac:dyDescent="0.15">
      <c r="A114" s="39"/>
      <c r="B114" s="39"/>
      <c r="C114" s="58"/>
      <c r="D114" s="104"/>
      <c r="E114" s="146" t="s">
        <v>82</v>
      </c>
      <c r="F114" s="147" t="s">
        <v>129</v>
      </c>
      <c r="G114" s="148"/>
      <c r="H114" s="148"/>
      <c r="I114" s="148"/>
      <c r="J114" s="148"/>
      <c r="K114" s="149"/>
      <c r="L114" s="2"/>
      <c r="M114" s="4"/>
      <c r="N114" s="5"/>
      <c r="O114" s="4"/>
      <c r="P114" s="15"/>
      <c r="Q114" s="15"/>
      <c r="R114" s="15"/>
      <c r="S114" s="16"/>
      <c r="T114" s="20"/>
      <c r="U114" s="21"/>
      <c r="V114" s="21"/>
      <c r="W114" s="21"/>
      <c r="X114" s="21"/>
      <c r="Y114" s="22"/>
      <c r="Z114" s="60"/>
      <c r="AA114" s="75"/>
    </row>
    <row r="115" spans="1:27" ht="20.100000000000001" customHeight="1" x14ac:dyDescent="0.15">
      <c r="A115" s="39"/>
      <c r="B115" s="39"/>
      <c r="C115" s="58"/>
      <c r="D115" s="104"/>
      <c r="E115" s="146" t="s">
        <v>83</v>
      </c>
      <c r="F115" s="147" t="s">
        <v>130</v>
      </c>
      <c r="G115" s="148"/>
      <c r="H115" s="148"/>
      <c r="I115" s="148"/>
      <c r="J115" s="148"/>
      <c r="K115" s="149"/>
      <c r="L115" s="2"/>
      <c r="M115" s="4"/>
      <c r="N115" s="5"/>
      <c r="O115" s="4"/>
      <c r="P115" s="15"/>
      <c r="Q115" s="15"/>
      <c r="R115" s="15"/>
      <c r="S115" s="16"/>
      <c r="T115" s="20"/>
      <c r="U115" s="21"/>
      <c r="V115" s="21"/>
      <c r="W115" s="21"/>
      <c r="X115" s="21"/>
      <c r="Y115" s="22"/>
      <c r="Z115" s="60"/>
      <c r="AA115" s="75"/>
    </row>
    <row r="116" spans="1:27" ht="20.100000000000001" customHeight="1" x14ac:dyDescent="0.15">
      <c r="A116" s="39"/>
      <c r="B116" s="39"/>
      <c r="C116" s="58"/>
      <c r="D116" s="104"/>
      <c r="E116" s="146" t="s">
        <v>84</v>
      </c>
      <c r="F116" s="147" t="s">
        <v>131</v>
      </c>
      <c r="G116" s="148"/>
      <c r="H116" s="148"/>
      <c r="I116" s="148"/>
      <c r="J116" s="148"/>
      <c r="K116" s="149"/>
      <c r="L116" s="2"/>
      <c r="M116" s="4"/>
      <c r="N116" s="5"/>
      <c r="O116" s="4"/>
      <c r="P116" s="15"/>
      <c r="Q116" s="15"/>
      <c r="R116" s="15"/>
      <c r="S116" s="16"/>
      <c r="T116" s="20"/>
      <c r="U116" s="21"/>
      <c r="V116" s="21"/>
      <c r="W116" s="21"/>
      <c r="X116" s="21"/>
      <c r="Y116" s="22"/>
      <c r="Z116" s="60"/>
      <c r="AA116" s="75"/>
    </row>
    <row r="117" spans="1:27" ht="20.100000000000001" customHeight="1" x14ac:dyDescent="0.15">
      <c r="A117" s="39"/>
      <c r="B117" s="39"/>
      <c r="C117" s="58"/>
      <c r="D117" s="104"/>
      <c r="E117" s="146" t="s">
        <v>85</v>
      </c>
      <c r="F117" s="147" t="s">
        <v>132</v>
      </c>
      <c r="G117" s="148"/>
      <c r="H117" s="148"/>
      <c r="I117" s="148"/>
      <c r="J117" s="148"/>
      <c r="K117" s="149"/>
      <c r="L117" s="2"/>
      <c r="M117" s="4"/>
      <c r="N117" s="5"/>
      <c r="O117" s="4"/>
      <c r="P117" s="15"/>
      <c r="Q117" s="15"/>
      <c r="R117" s="15"/>
      <c r="S117" s="16"/>
      <c r="T117" s="20"/>
      <c r="U117" s="21"/>
      <c r="V117" s="21"/>
      <c r="W117" s="21"/>
      <c r="X117" s="21"/>
      <c r="Y117" s="22"/>
      <c r="Z117" s="60"/>
      <c r="AA117" s="75"/>
    </row>
    <row r="118" spans="1:27" ht="20.100000000000001" customHeight="1" x14ac:dyDescent="0.15">
      <c r="A118" s="39"/>
      <c r="B118" s="39"/>
      <c r="C118" s="58"/>
      <c r="D118" s="104"/>
      <c r="E118" s="146" t="s">
        <v>86</v>
      </c>
      <c r="F118" s="147" t="s">
        <v>133</v>
      </c>
      <c r="G118" s="148"/>
      <c r="H118" s="148"/>
      <c r="I118" s="148"/>
      <c r="J118" s="148"/>
      <c r="K118" s="149"/>
      <c r="L118" s="2"/>
      <c r="M118" s="4"/>
      <c r="N118" s="5"/>
      <c r="O118" s="4"/>
      <c r="P118" s="15"/>
      <c r="Q118" s="15"/>
      <c r="R118" s="15"/>
      <c r="S118" s="16"/>
      <c r="T118" s="20"/>
      <c r="U118" s="21"/>
      <c r="V118" s="21"/>
      <c r="W118" s="21"/>
      <c r="X118" s="21"/>
      <c r="Y118" s="22"/>
      <c r="Z118" s="60"/>
      <c r="AA118" s="75"/>
    </row>
    <row r="119" spans="1:27" ht="20.100000000000001" customHeight="1" x14ac:dyDescent="0.15">
      <c r="A119" s="39"/>
      <c r="B119" s="39"/>
      <c r="C119" s="58"/>
      <c r="D119" s="104"/>
      <c r="E119" s="146" t="s">
        <v>87</v>
      </c>
      <c r="F119" s="147" t="s">
        <v>134</v>
      </c>
      <c r="G119" s="148"/>
      <c r="H119" s="148"/>
      <c r="I119" s="148"/>
      <c r="J119" s="148"/>
      <c r="K119" s="149"/>
      <c r="L119" s="2"/>
      <c r="M119" s="4"/>
      <c r="N119" s="5"/>
      <c r="O119" s="4"/>
      <c r="P119" s="15"/>
      <c r="Q119" s="15"/>
      <c r="R119" s="15"/>
      <c r="S119" s="16"/>
      <c r="T119" s="20"/>
      <c r="U119" s="21"/>
      <c r="V119" s="21"/>
      <c r="W119" s="21"/>
      <c r="X119" s="21"/>
      <c r="Y119" s="22"/>
      <c r="Z119" s="60"/>
      <c r="AA119" s="75"/>
    </row>
    <row r="120" spans="1:27" ht="20.100000000000001" customHeight="1" x14ac:dyDescent="0.15">
      <c r="A120" s="39"/>
      <c r="B120" s="39"/>
      <c r="C120" s="58"/>
      <c r="D120" s="104"/>
      <c r="E120" s="146" t="s">
        <v>88</v>
      </c>
      <c r="F120" s="147" t="s">
        <v>135</v>
      </c>
      <c r="G120" s="148"/>
      <c r="H120" s="148"/>
      <c r="I120" s="148"/>
      <c r="J120" s="148"/>
      <c r="K120" s="149"/>
      <c r="L120" s="2"/>
      <c r="M120" s="4"/>
      <c r="N120" s="5"/>
      <c r="O120" s="4"/>
      <c r="P120" s="15"/>
      <c r="Q120" s="15"/>
      <c r="R120" s="15"/>
      <c r="S120" s="16"/>
      <c r="T120" s="20"/>
      <c r="U120" s="21"/>
      <c r="V120" s="21"/>
      <c r="W120" s="21"/>
      <c r="X120" s="21"/>
      <c r="Y120" s="22"/>
      <c r="Z120" s="60"/>
      <c r="AA120" s="75"/>
    </row>
    <row r="121" spans="1:27" ht="20.100000000000001" customHeight="1" x14ac:dyDescent="0.15">
      <c r="A121" s="39"/>
      <c r="B121" s="39"/>
      <c r="C121" s="58"/>
      <c r="D121" s="104"/>
      <c r="E121" s="146" t="s">
        <v>89</v>
      </c>
      <c r="F121" s="147" t="s">
        <v>136</v>
      </c>
      <c r="G121" s="148"/>
      <c r="H121" s="148"/>
      <c r="I121" s="148"/>
      <c r="J121" s="148"/>
      <c r="K121" s="149"/>
      <c r="L121" s="2"/>
      <c r="M121" s="4"/>
      <c r="N121" s="5"/>
      <c r="O121" s="4"/>
      <c r="P121" s="15"/>
      <c r="Q121" s="15"/>
      <c r="R121" s="15"/>
      <c r="S121" s="16"/>
      <c r="T121" s="20"/>
      <c r="U121" s="21"/>
      <c r="V121" s="21"/>
      <c r="W121" s="21"/>
      <c r="X121" s="21"/>
      <c r="Y121" s="22"/>
      <c r="Z121" s="60"/>
      <c r="AA121" s="75"/>
    </row>
    <row r="122" spans="1:27" ht="20.100000000000001" customHeight="1" x14ac:dyDescent="0.15">
      <c r="A122" s="39"/>
      <c r="B122" s="39"/>
      <c r="C122" s="58"/>
      <c r="D122" s="104"/>
      <c r="E122" s="146" t="s">
        <v>90</v>
      </c>
      <c r="F122" s="147" t="s">
        <v>137</v>
      </c>
      <c r="G122" s="148"/>
      <c r="H122" s="148"/>
      <c r="I122" s="148"/>
      <c r="J122" s="148"/>
      <c r="K122" s="149"/>
      <c r="L122" s="2"/>
      <c r="M122" s="4"/>
      <c r="N122" s="5"/>
      <c r="O122" s="4"/>
      <c r="P122" s="15"/>
      <c r="Q122" s="15"/>
      <c r="R122" s="15"/>
      <c r="S122" s="16"/>
      <c r="T122" s="20"/>
      <c r="U122" s="21"/>
      <c r="V122" s="21"/>
      <c r="W122" s="21"/>
      <c r="X122" s="21"/>
      <c r="Y122" s="22"/>
      <c r="Z122" s="60"/>
      <c r="AA122" s="75"/>
    </row>
    <row r="123" spans="1:27" ht="20.100000000000001" customHeight="1" x14ac:dyDescent="0.15">
      <c r="A123" s="39"/>
      <c r="B123" s="39"/>
      <c r="C123" s="58"/>
      <c r="D123" s="104"/>
      <c r="E123" s="146" t="s">
        <v>91</v>
      </c>
      <c r="F123" s="147" t="s">
        <v>138</v>
      </c>
      <c r="G123" s="148"/>
      <c r="H123" s="148"/>
      <c r="I123" s="148"/>
      <c r="J123" s="148"/>
      <c r="K123" s="149"/>
      <c r="L123" s="2"/>
      <c r="M123" s="4"/>
      <c r="N123" s="5"/>
      <c r="O123" s="4"/>
      <c r="P123" s="15"/>
      <c r="Q123" s="15"/>
      <c r="R123" s="15"/>
      <c r="S123" s="16"/>
      <c r="T123" s="20"/>
      <c r="U123" s="21"/>
      <c r="V123" s="21"/>
      <c r="W123" s="21"/>
      <c r="X123" s="21"/>
      <c r="Y123" s="22"/>
      <c r="Z123" s="60"/>
      <c r="AA123" s="75"/>
    </row>
    <row r="124" spans="1:27" ht="20.100000000000001" customHeight="1" x14ac:dyDescent="0.15">
      <c r="A124" s="39"/>
      <c r="B124" s="39"/>
      <c r="C124" s="58"/>
      <c r="D124" s="104"/>
      <c r="E124" s="146" t="s">
        <v>92</v>
      </c>
      <c r="F124" s="147" t="s">
        <v>139</v>
      </c>
      <c r="G124" s="148"/>
      <c r="H124" s="148"/>
      <c r="I124" s="148"/>
      <c r="J124" s="148"/>
      <c r="K124" s="149"/>
      <c r="L124" s="2"/>
      <c r="M124" s="4"/>
      <c r="N124" s="5"/>
      <c r="O124" s="4"/>
      <c r="P124" s="15"/>
      <c r="Q124" s="15"/>
      <c r="R124" s="15"/>
      <c r="S124" s="16"/>
      <c r="T124" s="20"/>
      <c r="U124" s="21"/>
      <c r="V124" s="21"/>
      <c r="W124" s="21"/>
      <c r="X124" s="21"/>
      <c r="Y124" s="22"/>
      <c r="Z124" s="60"/>
      <c r="AA124" s="75"/>
    </row>
    <row r="125" spans="1:27" ht="20.100000000000001" customHeight="1" x14ac:dyDescent="0.15">
      <c r="A125" s="39"/>
      <c r="B125" s="39"/>
      <c r="C125" s="58"/>
      <c r="D125" s="104"/>
      <c r="E125" s="146" t="s">
        <v>93</v>
      </c>
      <c r="F125" s="147" t="s">
        <v>157</v>
      </c>
      <c r="G125" s="148"/>
      <c r="H125" s="148"/>
      <c r="I125" s="148"/>
      <c r="J125" s="148"/>
      <c r="K125" s="149"/>
      <c r="L125" s="2"/>
      <c r="M125" s="4"/>
      <c r="N125" s="5"/>
      <c r="O125" s="4"/>
      <c r="P125" s="15"/>
      <c r="Q125" s="15"/>
      <c r="R125" s="15"/>
      <c r="S125" s="16"/>
      <c r="T125" s="20"/>
      <c r="U125" s="21"/>
      <c r="V125" s="21"/>
      <c r="W125" s="21"/>
      <c r="X125" s="21"/>
      <c r="Y125" s="22"/>
      <c r="Z125" s="60"/>
      <c r="AA125" s="75"/>
    </row>
    <row r="126" spans="1:27" ht="20.100000000000001" customHeight="1" x14ac:dyDescent="0.15">
      <c r="A126" s="39"/>
      <c r="B126" s="39"/>
      <c r="C126" s="58"/>
      <c r="D126" s="104"/>
      <c r="E126" s="146" t="s">
        <v>94</v>
      </c>
      <c r="F126" s="147" t="s">
        <v>140</v>
      </c>
      <c r="G126" s="148"/>
      <c r="H126" s="148"/>
      <c r="I126" s="148"/>
      <c r="J126" s="148"/>
      <c r="K126" s="149"/>
      <c r="L126" s="2"/>
      <c r="M126" s="4"/>
      <c r="N126" s="5"/>
      <c r="O126" s="4"/>
      <c r="P126" s="15"/>
      <c r="Q126" s="15"/>
      <c r="R126" s="15"/>
      <c r="S126" s="16"/>
      <c r="T126" s="17"/>
      <c r="U126" s="18"/>
      <c r="V126" s="18"/>
      <c r="W126" s="18"/>
      <c r="X126" s="18"/>
      <c r="Y126" s="19"/>
      <c r="Z126" s="60"/>
      <c r="AA126" s="75"/>
    </row>
    <row r="127" spans="1:27" ht="20.100000000000001" customHeight="1" x14ac:dyDescent="0.15">
      <c r="A127" s="39"/>
      <c r="B127" s="39"/>
      <c r="C127" s="58"/>
      <c r="D127" s="104"/>
      <c r="E127" s="146" t="s">
        <v>95</v>
      </c>
      <c r="F127" s="147" t="s">
        <v>141</v>
      </c>
      <c r="G127" s="148"/>
      <c r="H127" s="148"/>
      <c r="I127" s="148"/>
      <c r="J127" s="148"/>
      <c r="K127" s="149"/>
      <c r="L127" s="2"/>
      <c r="M127" s="4"/>
      <c r="N127" s="5"/>
      <c r="O127" s="4"/>
      <c r="P127" s="15"/>
      <c r="Q127" s="15"/>
      <c r="R127" s="15"/>
      <c r="S127" s="16"/>
      <c r="T127" s="17"/>
      <c r="U127" s="18"/>
      <c r="V127" s="18"/>
      <c r="W127" s="18"/>
      <c r="X127" s="18"/>
      <c r="Y127" s="19"/>
      <c r="Z127" s="60"/>
      <c r="AA127" s="75"/>
    </row>
    <row r="128" spans="1:27" ht="20.100000000000001" customHeight="1" x14ac:dyDescent="0.15">
      <c r="A128" s="39"/>
      <c r="B128" s="39"/>
      <c r="C128" s="58"/>
      <c r="D128" s="104"/>
      <c r="E128" s="146" t="s">
        <v>96</v>
      </c>
      <c r="F128" s="147" t="s">
        <v>142</v>
      </c>
      <c r="G128" s="148"/>
      <c r="H128" s="148"/>
      <c r="I128" s="148"/>
      <c r="J128" s="148"/>
      <c r="K128" s="149"/>
      <c r="L128" s="2"/>
      <c r="M128" s="4"/>
      <c r="N128" s="5"/>
      <c r="O128" s="4"/>
      <c r="P128" s="15"/>
      <c r="Q128" s="15"/>
      <c r="R128" s="15"/>
      <c r="S128" s="16"/>
      <c r="T128" s="17"/>
      <c r="U128" s="18"/>
      <c r="V128" s="18"/>
      <c r="W128" s="18"/>
      <c r="X128" s="18"/>
      <c r="Y128" s="19"/>
      <c r="Z128" s="60"/>
      <c r="AA128" s="75"/>
    </row>
    <row r="129" spans="1:27" ht="20.100000000000001" customHeight="1" x14ac:dyDescent="0.15">
      <c r="A129" s="39"/>
      <c r="B129" s="39"/>
      <c r="C129" s="58"/>
      <c r="D129" s="104"/>
      <c r="E129" s="146" t="s">
        <v>97</v>
      </c>
      <c r="F129" s="147" t="s">
        <v>143</v>
      </c>
      <c r="G129" s="148"/>
      <c r="H129" s="148"/>
      <c r="I129" s="148"/>
      <c r="J129" s="148"/>
      <c r="K129" s="149"/>
      <c r="L129" s="2"/>
      <c r="M129" s="4"/>
      <c r="N129" s="5"/>
      <c r="O129" s="4"/>
      <c r="P129" s="15"/>
      <c r="Q129" s="15"/>
      <c r="R129" s="15"/>
      <c r="S129" s="16"/>
      <c r="T129" s="17"/>
      <c r="U129" s="18"/>
      <c r="V129" s="18"/>
      <c r="W129" s="18"/>
      <c r="X129" s="18"/>
      <c r="Y129" s="19"/>
      <c r="Z129" s="60"/>
      <c r="AA129" s="75"/>
    </row>
    <row r="130" spans="1:27" ht="20.100000000000001" customHeight="1" x14ac:dyDescent="0.15">
      <c r="A130" s="39"/>
      <c r="B130" s="39"/>
      <c r="C130" s="58"/>
      <c r="D130" s="104"/>
      <c r="E130" s="146" t="s">
        <v>98</v>
      </c>
      <c r="F130" s="147" t="s">
        <v>144</v>
      </c>
      <c r="G130" s="148"/>
      <c r="H130" s="148"/>
      <c r="I130" s="148"/>
      <c r="J130" s="148"/>
      <c r="K130" s="149"/>
      <c r="L130" s="2"/>
      <c r="M130" s="4"/>
      <c r="N130" s="5"/>
      <c r="O130" s="4"/>
      <c r="P130" s="15"/>
      <c r="Q130" s="15"/>
      <c r="R130" s="15"/>
      <c r="S130" s="16"/>
      <c r="T130" s="17"/>
      <c r="U130" s="18"/>
      <c r="V130" s="18"/>
      <c r="W130" s="18"/>
      <c r="X130" s="18"/>
      <c r="Y130" s="19"/>
      <c r="Z130" s="60"/>
      <c r="AA130" s="75"/>
    </row>
    <row r="131" spans="1:27" ht="20.100000000000001" customHeight="1" x14ac:dyDescent="0.15">
      <c r="A131" s="39"/>
      <c r="B131" s="39"/>
      <c r="C131" s="58"/>
      <c r="D131" s="104"/>
      <c r="E131" s="146" t="s">
        <v>99</v>
      </c>
      <c r="F131" s="147" t="s">
        <v>145</v>
      </c>
      <c r="G131" s="148"/>
      <c r="H131" s="148"/>
      <c r="I131" s="148"/>
      <c r="J131" s="148"/>
      <c r="K131" s="149"/>
      <c r="L131" s="2"/>
      <c r="M131" s="4"/>
      <c r="N131" s="5"/>
      <c r="O131" s="4"/>
      <c r="P131" s="15"/>
      <c r="Q131" s="15"/>
      <c r="R131" s="15"/>
      <c r="S131" s="16"/>
      <c r="T131" s="17"/>
      <c r="U131" s="18"/>
      <c r="V131" s="18"/>
      <c r="W131" s="18"/>
      <c r="X131" s="18"/>
      <c r="Y131" s="19"/>
      <c r="Z131" s="60"/>
      <c r="AA131" s="75"/>
    </row>
    <row r="132" spans="1:27" ht="20.100000000000001" customHeight="1" x14ac:dyDescent="0.15">
      <c r="A132" s="39"/>
      <c r="B132" s="39"/>
      <c r="C132" s="54"/>
      <c r="D132" s="104"/>
      <c r="E132" s="146" t="s">
        <v>100</v>
      </c>
      <c r="F132" s="147" t="s">
        <v>146</v>
      </c>
      <c r="G132" s="148"/>
      <c r="H132" s="148"/>
      <c r="I132" s="148"/>
      <c r="J132" s="148"/>
      <c r="K132" s="149"/>
      <c r="L132" s="2"/>
      <c r="M132" s="4"/>
      <c r="N132" s="5"/>
      <c r="O132" s="4"/>
      <c r="P132" s="15"/>
      <c r="Q132" s="15"/>
      <c r="R132" s="15"/>
      <c r="S132" s="16"/>
      <c r="T132" s="17"/>
      <c r="U132" s="18"/>
      <c r="V132" s="18"/>
      <c r="W132" s="18"/>
      <c r="X132" s="18"/>
      <c r="Y132" s="19"/>
      <c r="AA132" s="129"/>
    </row>
    <row r="133" spans="1:27" ht="20.100000000000001" customHeight="1" x14ac:dyDescent="0.15">
      <c r="A133" s="39"/>
      <c r="B133" s="39"/>
      <c r="C133" s="58"/>
      <c r="D133" s="104"/>
      <c r="E133" s="146" t="s">
        <v>101</v>
      </c>
      <c r="F133" s="147" t="s">
        <v>147</v>
      </c>
      <c r="G133" s="148"/>
      <c r="H133" s="148"/>
      <c r="I133" s="148"/>
      <c r="J133" s="148"/>
      <c r="K133" s="149"/>
      <c r="L133" s="2"/>
      <c r="M133" s="4"/>
      <c r="N133" s="5"/>
      <c r="O133" s="4"/>
      <c r="P133" s="15"/>
      <c r="Q133" s="15"/>
      <c r="R133" s="15"/>
      <c r="S133" s="16"/>
      <c r="T133" s="17"/>
      <c r="U133" s="18"/>
      <c r="V133" s="18"/>
      <c r="W133" s="18"/>
      <c r="X133" s="18"/>
      <c r="Y133" s="19"/>
      <c r="Z133" s="60"/>
      <c r="AA133" s="75"/>
    </row>
    <row r="134" spans="1:27" ht="20.100000000000001" customHeight="1" x14ac:dyDescent="0.15">
      <c r="A134" s="39"/>
      <c r="B134" s="39"/>
      <c r="C134" s="58"/>
      <c r="D134" s="104"/>
      <c r="E134" s="146" t="s">
        <v>102</v>
      </c>
      <c r="F134" s="147" t="s">
        <v>148</v>
      </c>
      <c r="G134" s="148"/>
      <c r="H134" s="148"/>
      <c r="I134" s="148"/>
      <c r="J134" s="148"/>
      <c r="K134" s="149"/>
      <c r="L134" s="2"/>
      <c r="M134" s="4"/>
      <c r="N134" s="5"/>
      <c r="O134" s="4"/>
      <c r="P134" s="15"/>
      <c r="Q134" s="15"/>
      <c r="R134" s="15"/>
      <c r="S134" s="16"/>
      <c r="T134" s="17"/>
      <c r="U134" s="18"/>
      <c r="V134" s="18"/>
      <c r="W134" s="18"/>
      <c r="X134" s="18"/>
      <c r="Y134" s="19"/>
      <c r="Z134" s="60"/>
      <c r="AA134" s="75"/>
    </row>
    <row r="135" spans="1:27" ht="20.100000000000001" customHeight="1" x14ac:dyDescent="0.15">
      <c r="A135" s="39"/>
      <c r="B135" s="39"/>
      <c r="C135" s="58"/>
      <c r="D135" s="104"/>
      <c r="E135" s="146" t="s">
        <v>103</v>
      </c>
      <c r="F135" s="147" t="s">
        <v>149</v>
      </c>
      <c r="G135" s="148"/>
      <c r="H135" s="148"/>
      <c r="I135" s="148"/>
      <c r="J135" s="148"/>
      <c r="K135" s="149"/>
      <c r="L135" s="2"/>
      <c r="M135" s="4"/>
      <c r="N135" s="5"/>
      <c r="O135" s="4"/>
      <c r="P135" s="15"/>
      <c r="Q135" s="15"/>
      <c r="R135" s="15"/>
      <c r="S135" s="16"/>
      <c r="T135" s="17"/>
      <c r="U135" s="18"/>
      <c r="V135" s="18"/>
      <c r="W135" s="18"/>
      <c r="X135" s="18"/>
      <c r="Y135" s="19"/>
      <c r="Z135" s="60"/>
      <c r="AA135" s="75"/>
    </row>
    <row r="136" spans="1:27" ht="20.100000000000001" customHeight="1" x14ac:dyDescent="0.15">
      <c r="A136" s="39"/>
      <c r="B136" s="39"/>
      <c r="C136" s="58"/>
      <c r="D136" s="104"/>
      <c r="E136" s="146" t="s">
        <v>104</v>
      </c>
      <c r="F136" s="147" t="s">
        <v>150</v>
      </c>
      <c r="G136" s="148"/>
      <c r="H136" s="148"/>
      <c r="I136" s="148"/>
      <c r="J136" s="148"/>
      <c r="K136" s="149"/>
      <c r="L136" s="2"/>
      <c r="M136" s="4"/>
      <c r="N136" s="5"/>
      <c r="O136" s="4"/>
      <c r="P136" s="15"/>
      <c r="Q136" s="15"/>
      <c r="R136" s="15"/>
      <c r="S136" s="16"/>
      <c r="T136" s="17"/>
      <c r="U136" s="18"/>
      <c r="V136" s="18"/>
      <c r="W136" s="18"/>
      <c r="X136" s="18"/>
      <c r="Y136" s="19"/>
      <c r="Z136" s="60"/>
      <c r="AA136" s="75"/>
    </row>
    <row r="137" spans="1:27" ht="20.100000000000001" customHeight="1" x14ac:dyDescent="0.15">
      <c r="A137" s="39"/>
      <c r="B137" s="39"/>
      <c r="C137" s="58"/>
      <c r="D137" s="104"/>
      <c r="E137" s="146" t="s">
        <v>105</v>
      </c>
      <c r="F137" s="147" t="s">
        <v>151</v>
      </c>
      <c r="G137" s="148"/>
      <c r="H137" s="148"/>
      <c r="I137" s="148"/>
      <c r="J137" s="148"/>
      <c r="K137" s="149"/>
      <c r="L137" s="2"/>
      <c r="M137" s="4"/>
      <c r="N137" s="5"/>
      <c r="O137" s="4"/>
      <c r="P137" s="15"/>
      <c r="Q137" s="15"/>
      <c r="R137" s="15"/>
      <c r="S137" s="16"/>
      <c r="T137" s="17"/>
      <c r="U137" s="18"/>
      <c r="V137" s="18"/>
      <c r="W137" s="18"/>
      <c r="X137" s="18"/>
      <c r="Y137" s="19"/>
      <c r="Z137" s="60"/>
      <c r="AA137" s="75"/>
    </row>
    <row r="138" spans="1:27" ht="20.100000000000001" customHeight="1" x14ac:dyDescent="0.15">
      <c r="A138" s="39"/>
      <c r="B138" s="39"/>
      <c r="C138" s="58"/>
      <c r="D138" s="104"/>
      <c r="E138" s="146" t="s">
        <v>106</v>
      </c>
      <c r="F138" s="147" t="s">
        <v>152</v>
      </c>
      <c r="G138" s="148"/>
      <c r="H138" s="148"/>
      <c r="I138" s="148"/>
      <c r="J138" s="148"/>
      <c r="K138" s="149"/>
      <c r="L138" s="2"/>
      <c r="M138" s="4"/>
      <c r="N138" s="5"/>
      <c r="O138" s="4"/>
      <c r="P138" s="15"/>
      <c r="Q138" s="15"/>
      <c r="R138" s="15"/>
      <c r="S138" s="16"/>
      <c r="T138" s="17"/>
      <c r="U138" s="18"/>
      <c r="V138" s="18"/>
      <c r="W138" s="18"/>
      <c r="X138" s="18"/>
      <c r="Y138" s="19"/>
      <c r="Z138" s="60"/>
      <c r="AA138" s="75"/>
    </row>
    <row r="139" spans="1:27" ht="20.100000000000001" customHeight="1" x14ac:dyDescent="0.15">
      <c r="A139" s="39"/>
      <c r="B139" s="39"/>
      <c r="C139" s="58"/>
      <c r="D139" s="104"/>
      <c r="E139" s="146" t="s">
        <v>107</v>
      </c>
      <c r="F139" s="147" t="s">
        <v>153</v>
      </c>
      <c r="G139" s="148"/>
      <c r="H139" s="148"/>
      <c r="I139" s="148"/>
      <c r="J139" s="148"/>
      <c r="K139" s="149"/>
      <c r="L139" s="2"/>
      <c r="M139" s="4"/>
      <c r="N139" s="5"/>
      <c r="O139" s="4"/>
      <c r="P139" s="15"/>
      <c r="Q139" s="15"/>
      <c r="R139" s="15"/>
      <c r="S139" s="16"/>
      <c r="T139" s="17"/>
      <c r="U139" s="18"/>
      <c r="V139" s="18"/>
      <c r="W139" s="18"/>
      <c r="X139" s="18"/>
      <c r="Y139" s="19"/>
      <c r="Z139" s="60"/>
      <c r="AA139" s="75"/>
    </row>
    <row r="140" spans="1:27" ht="20.100000000000001" customHeight="1" x14ac:dyDescent="0.15">
      <c r="A140" s="39"/>
      <c r="B140" s="39"/>
      <c r="C140" s="58"/>
      <c r="D140" s="104"/>
      <c r="E140" s="146" t="s">
        <v>108</v>
      </c>
      <c r="F140" s="147" t="s">
        <v>154</v>
      </c>
      <c r="G140" s="148"/>
      <c r="H140" s="148"/>
      <c r="I140" s="148"/>
      <c r="J140" s="148"/>
      <c r="K140" s="149"/>
      <c r="L140" s="2"/>
      <c r="M140" s="4"/>
      <c r="N140" s="5"/>
      <c r="O140" s="4"/>
      <c r="P140" s="15"/>
      <c r="Q140" s="15"/>
      <c r="R140" s="15"/>
      <c r="S140" s="16"/>
      <c r="T140" s="17"/>
      <c r="U140" s="18"/>
      <c r="V140" s="18"/>
      <c r="W140" s="18"/>
      <c r="X140" s="18"/>
      <c r="Y140" s="19"/>
      <c r="Z140" s="60"/>
      <c r="AA140" s="75"/>
    </row>
    <row r="141" spans="1:27" ht="20.100000000000001" customHeight="1" x14ac:dyDescent="0.15">
      <c r="A141" s="39"/>
      <c r="B141" s="39"/>
      <c r="C141" s="58"/>
      <c r="D141" s="104"/>
      <c r="E141" s="146" t="s">
        <v>109</v>
      </c>
      <c r="F141" s="147" t="s">
        <v>155</v>
      </c>
      <c r="G141" s="148"/>
      <c r="H141" s="148"/>
      <c r="I141" s="148"/>
      <c r="J141" s="148"/>
      <c r="K141" s="149"/>
      <c r="L141" s="3"/>
      <c r="M141" s="4"/>
      <c r="N141" s="5"/>
      <c r="O141" s="4"/>
      <c r="P141" s="15"/>
      <c r="Q141" s="15"/>
      <c r="R141" s="15"/>
      <c r="S141" s="16"/>
      <c r="T141" s="17"/>
      <c r="U141" s="18"/>
      <c r="V141" s="18"/>
      <c r="W141" s="18"/>
      <c r="X141" s="18"/>
      <c r="Y141" s="19"/>
      <c r="Z141" s="60"/>
      <c r="AA141" s="75"/>
    </row>
    <row r="142" spans="1:27" ht="20.100000000000001" customHeight="1" x14ac:dyDescent="0.15">
      <c r="A142" s="39"/>
      <c r="B142" s="39"/>
      <c r="C142" s="58"/>
      <c r="D142" s="104"/>
      <c r="E142" s="150" t="s">
        <v>127</v>
      </c>
      <c r="F142" s="151" t="s">
        <v>5</v>
      </c>
      <c r="G142" s="152"/>
      <c r="H142" s="152"/>
      <c r="I142" s="152"/>
      <c r="J142" s="152"/>
      <c r="K142" s="153"/>
      <c r="L142" s="154"/>
      <c r="M142" s="155"/>
      <c r="N142" s="156"/>
      <c r="O142" s="27"/>
      <c r="P142" s="28"/>
      <c r="Q142" s="28"/>
      <c r="R142" s="28"/>
      <c r="S142" s="29"/>
      <c r="T142" s="157"/>
      <c r="U142" s="158"/>
      <c r="V142" s="158"/>
      <c r="W142" s="158"/>
      <c r="X142" s="158"/>
      <c r="Y142" s="159"/>
      <c r="Z142" s="60"/>
      <c r="AA142" s="75"/>
    </row>
    <row r="143" spans="1:27" ht="20.100000000000001" customHeight="1" x14ac:dyDescent="0.15">
      <c r="A143" s="39"/>
      <c r="B143" s="39"/>
      <c r="C143" s="58"/>
      <c r="D143" s="59"/>
      <c r="E143" s="160"/>
      <c r="F143" s="160"/>
      <c r="G143" s="160"/>
      <c r="H143" s="160"/>
      <c r="I143" s="160"/>
      <c r="J143" s="161"/>
      <c r="K143" s="161"/>
      <c r="L143" s="161"/>
      <c r="M143" s="162"/>
      <c r="N143" s="163"/>
      <c r="O143" s="164"/>
      <c r="P143" s="165"/>
      <c r="Q143" s="165"/>
      <c r="R143" s="166"/>
      <c r="S143" s="166"/>
      <c r="T143" s="166"/>
      <c r="U143" s="166"/>
      <c r="V143" s="166"/>
      <c r="W143" s="166"/>
      <c r="X143" s="166"/>
      <c r="Y143" s="166"/>
      <c r="Z143" s="60"/>
      <c r="AA143" s="75"/>
    </row>
    <row r="144" spans="1:27" ht="15" customHeight="1" x14ac:dyDescent="0.15">
      <c r="A144" s="39"/>
      <c r="B144" s="39"/>
      <c r="C144" s="78"/>
      <c r="D144" s="79"/>
      <c r="E144" s="79"/>
      <c r="F144" s="79"/>
      <c r="G144" s="79"/>
      <c r="H144" s="79"/>
      <c r="I144" s="167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1"/>
    </row>
    <row r="145" spans="1:27" ht="15" customHeight="1" x14ac:dyDescent="0.15">
      <c r="A145" s="39"/>
      <c r="B145" s="39"/>
      <c r="C145" s="56"/>
      <c r="D145" s="60"/>
      <c r="E145" s="60"/>
      <c r="F145" s="60"/>
      <c r="G145" s="60"/>
      <c r="H145" s="60"/>
      <c r="I145" s="168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60"/>
    </row>
    <row r="146" spans="1:27" ht="15" customHeight="1" x14ac:dyDescent="0.15"/>
    <row r="147" spans="1:27" ht="20.100000000000001" customHeight="1" x14ac:dyDescent="0.15">
      <c r="A147" s="39"/>
      <c r="B147" s="39"/>
      <c r="C147" s="51" t="s">
        <v>10</v>
      </c>
      <c r="D147" s="52"/>
      <c r="E147" s="52"/>
      <c r="F147" s="52"/>
      <c r="G147" s="52"/>
      <c r="H147" s="53"/>
      <c r="Z147" s="66"/>
    </row>
    <row r="148" spans="1:27" ht="9.9499999999999993" customHeight="1" x14ac:dyDescent="0.15">
      <c r="A148" s="39"/>
      <c r="B148" s="39"/>
      <c r="C148" s="54"/>
      <c r="D148" s="55"/>
      <c r="E148" s="69"/>
      <c r="F148" s="69"/>
      <c r="G148" s="69"/>
      <c r="H148" s="69"/>
      <c r="I148" s="84"/>
      <c r="J148" s="56"/>
      <c r="K148" s="56"/>
      <c r="L148" s="56"/>
      <c r="M148" s="56"/>
      <c r="N148" s="56"/>
      <c r="O148" s="56"/>
      <c r="P148" s="56"/>
      <c r="Q148" s="56"/>
      <c r="R148" s="56"/>
      <c r="S148" s="56"/>
      <c r="T148" s="56"/>
      <c r="U148" s="56"/>
      <c r="V148" s="56"/>
      <c r="W148" s="56"/>
      <c r="X148" s="56"/>
      <c r="Y148" s="56"/>
      <c r="Z148" s="169"/>
    </row>
    <row r="149" spans="1:27" ht="20.100000000000001" customHeight="1" x14ac:dyDescent="0.15">
      <c r="A149" s="39"/>
      <c r="B149" s="39"/>
      <c r="C149" s="54"/>
      <c r="D149" s="70" t="s">
        <v>69</v>
      </c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3"/>
      <c r="Z149" s="104"/>
    </row>
    <row r="150" spans="1:27" ht="9.9499999999999993" customHeight="1" x14ac:dyDescent="0.15">
      <c r="A150" s="39"/>
      <c r="B150" s="39"/>
      <c r="C150" s="54"/>
      <c r="D150" s="170"/>
      <c r="E150" s="55"/>
      <c r="F150" s="55"/>
      <c r="G150" s="55"/>
      <c r="H150" s="55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104"/>
    </row>
    <row r="151" spans="1:27" ht="20.100000000000001" customHeight="1" x14ac:dyDescent="0.15">
      <c r="A151" s="39"/>
      <c r="B151" s="39"/>
      <c r="C151" s="58"/>
      <c r="D151" s="59">
        <v>1</v>
      </c>
      <c r="E151" s="171" t="s">
        <v>5</v>
      </c>
      <c r="F151" s="171"/>
      <c r="G151" s="171"/>
      <c r="H151" s="171"/>
      <c r="I151" s="171"/>
      <c r="J151" s="172"/>
      <c r="K151" s="172"/>
      <c r="L151" s="172"/>
      <c r="M151" s="172"/>
      <c r="N151" s="172"/>
      <c r="O151" s="172"/>
      <c r="P151" s="171"/>
      <c r="Q151" s="171"/>
      <c r="Z151" s="61"/>
      <c r="AA151" s="60"/>
    </row>
    <row r="152" spans="1:27" ht="72.95" customHeight="1" x14ac:dyDescent="0.15">
      <c r="A152" s="39"/>
      <c r="B152" s="39"/>
      <c r="C152" s="58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61"/>
      <c r="AA152" s="60"/>
    </row>
    <row r="153" spans="1:27" ht="20.100000000000001" customHeight="1" x14ac:dyDescent="0.15">
      <c r="A153" s="39"/>
      <c r="B153" s="39"/>
      <c r="C153" s="78"/>
      <c r="D153" s="79"/>
      <c r="E153" s="79"/>
      <c r="F153" s="79"/>
      <c r="G153" s="79"/>
      <c r="H153" s="79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67"/>
    </row>
    <row r="154" spans="1:27" ht="15.75" customHeight="1" x14ac:dyDescent="0.15"/>
  </sheetData>
  <sheetProtection algorithmName="SHA-512" hashValue="HsPGSMxSYPEof4//mp+w4is5emweVaBv+wRncfbrGv8e+kIq16c0VqgBU6ewJ/670Mtl+HjGMQ1GgHC/M9r7ZA==" saltValue="+ZTKsYKL81aZvjoHGqBk4A==" spinCount="100000" sheet="1" objects="1" scenarios="1"/>
  <dataConsolidate/>
  <mergeCells count="139">
    <mergeCell ref="C3:Z3"/>
    <mergeCell ref="O141:S141"/>
    <mergeCell ref="O130:S130"/>
    <mergeCell ref="O131:S131"/>
    <mergeCell ref="O132:S132"/>
    <mergeCell ref="O133:S133"/>
    <mergeCell ref="O134:S134"/>
    <mergeCell ref="O135:S135"/>
    <mergeCell ref="O136:S136"/>
    <mergeCell ref="O137:S137"/>
    <mergeCell ref="O138:S138"/>
    <mergeCell ref="T136:Y136"/>
    <mergeCell ref="T137:Y137"/>
    <mergeCell ref="M139:N139"/>
    <mergeCell ref="T139:Y139"/>
    <mergeCell ref="T140:Y140"/>
    <mergeCell ref="O129:S129"/>
    <mergeCell ref="O120:S120"/>
    <mergeCell ref="O121:S121"/>
    <mergeCell ref="O122:S122"/>
    <mergeCell ref="O123:S123"/>
    <mergeCell ref="O124:S124"/>
    <mergeCell ref="O125:S125"/>
    <mergeCell ref="I85:M85"/>
    <mergeCell ref="E111:K112"/>
    <mergeCell ref="M114:N114"/>
    <mergeCell ref="M115:N115"/>
    <mergeCell ref="L111:L112"/>
    <mergeCell ref="M125:N125"/>
    <mergeCell ref="M129:N129"/>
    <mergeCell ref="M116:N116"/>
    <mergeCell ref="M117:N117"/>
    <mergeCell ref="M134:N134"/>
    <mergeCell ref="M113:N113"/>
    <mergeCell ref="O128:S128"/>
    <mergeCell ref="O139:S139"/>
    <mergeCell ref="O140:S140"/>
    <mergeCell ref="T122:Y122"/>
    <mergeCell ref="T123:Y123"/>
    <mergeCell ref="M137:N137"/>
    <mergeCell ref="M138:N138"/>
    <mergeCell ref="M132:N132"/>
    <mergeCell ref="M133:N133"/>
    <mergeCell ref="M135:N135"/>
    <mergeCell ref="C13:H13"/>
    <mergeCell ref="I15:M15"/>
    <mergeCell ref="I39:Y39"/>
    <mergeCell ref="I35:Y35"/>
    <mergeCell ref="I37:Y37"/>
    <mergeCell ref="I33:M33"/>
    <mergeCell ref="C29:H29"/>
    <mergeCell ref="D31:Y31"/>
    <mergeCell ref="J99:Y99"/>
    <mergeCell ref="I45:Y45"/>
    <mergeCell ref="I51:Y51"/>
    <mergeCell ref="I87:Y87"/>
    <mergeCell ref="I47:M47"/>
    <mergeCell ref="I49:M49"/>
    <mergeCell ref="I41:Y41"/>
    <mergeCell ref="I43:Y43"/>
    <mergeCell ref="I81:Y81"/>
    <mergeCell ref="I83:M83"/>
    <mergeCell ref="I96:M96"/>
    <mergeCell ref="I98:M98"/>
    <mergeCell ref="P98:Q98"/>
    <mergeCell ref="C92:H92"/>
    <mergeCell ref="D94:Y94"/>
    <mergeCell ref="T119:Y119"/>
    <mergeCell ref="T120:Y120"/>
    <mergeCell ref="T135:Y135"/>
    <mergeCell ref="O116:S116"/>
    <mergeCell ref="O117:S117"/>
    <mergeCell ref="D152:Y152"/>
    <mergeCell ref="O118:S118"/>
    <mergeCell ref="O119:S119"/>
    <mergeCell ref="D149:Y149"/>
    <mergeCell ref="T138:Y138"/>
    <mergeCell ref="T121:Y121"/>
    <mergeCell ref="M123:N123"/>
    <mergeCell ref="M120:N120"/>
    <mergeCell ref="M121:N121"/>
    <mergeCell ref="M122:N122"/>
    <mergeCell ref="C147:H147"/>
    <mergeCell ref="M131:N131"/>
    <mergeCell ref="M124:N124"/>
    <mergeCell ref="M140:N140"/>
    <mergeCell ref="M141:N141"/>
    <mergeCell ref="M142:N142"/>
    <mergeCell ref="O142:S142"/>
    <mergeCell ref="O126:S126"/>
    <mergeCell ref="O127:S127"/>
    <mergeCell ref="T111:Y112"/>
    <mergeCell ref="I75:Y75"/>
    <mergeCell ref="O113:S113"/>
    <mergeCell ref="O114:S114"/>
    <mergeCell ref="O115:S115"/>
    <mergeCell ref="T141:Y141"/>
    <mergeCell ref="T129:Y129"/>
    <mergeCell ref="T130:Y130"/>
    <mergeCell ref="T131:Y131"/>
    <mergeCell ref="T132:Y132"/>
    <mergeCell ref="T133:Y133"/>
    <mergeCell ref="T134:Y134"/>
    <mergeCell ref="T124:Y124"/>
    <mergeCell ref="T125:Y125"/>
    <mergeCell ref="T126:Y126"/>
    <mergeCell ref="T127:Y127"/>
    <mergeCell ref="T128:Y128"/>
    <mergeCell ref="T113:Y113"/>
    <mergeCell ref="T114:Y114"/>
    <mergeCell ref="T115:Y115"/>
    <mergeCell ref="T116:Y116"/>
    <mergeCell ref="T117:Y117"/>
    <mergeCell ref="M136:N136"/>
    <mergeCell ref="T118:Y118"/>
    <mergeCell ref="T142:Y142"/>
    <mergeCell ref="W1:Z1"/>
    <mergeCell ref="M126:N126"/>
    <mergeCell ref="M127:N127"/>
    <mergeCell ref="M128:N128"/>
    <mergeCell ref="M130:N130"/>
    <mergeCell ref="I69:M69"/>
    <mergeCell ref="I71:Y71"/>
    <mergeCell ref="M118:N118"/>
    <mergeCell ref="M119:N119"/>
    <mergeCell ref="I73:Y73"/>
    <mergeCell ref="J74:Y74"/>
    <mergeCell ref="I79:Y79"/>
    <mergeCell ref="I100:M100"/>
    <mergeCell ref="E110:Y110"/>
    <mergeCell ref="M111:N112"/>
    <mergeCell ref="O111:S112"/>
    <mergeCell ref="C65:H65"/>
    <mergeCell ref="D67:Y67"/>
    <mergeCell ref="J76:Y76"/>
    <mergeCell ref="I77:Y77"/>
    <mergeCell ref="I105:M105"/>
    <mergeCell ref="I107:M107"/>
    <mergeCell ref="D103:Y103"/>
  </mergeCells>
  <phoneticPr fontId="4"/>
  <conditionalFormatting sqref="I15:M15">
    <cfRule type="expression" dxfId="18" priority="19" stopIfTrue="1">
      <formula>$A15&lt;&gt;0</formula>
    </cfRule>
  </conditionalFormatting>
  <conditionalFormatting sqref="I35:Y35">
    <cfRule type="expression" dxfId="17" priority="18" stopIfTrue="1">
      <formula>$A35&lt;&gt;0</formula>
    </cfRule>
  </conditionalFormatting>
  <conditionalFormatting sqref="I43:Y43">
    <cfRule type="expression" dxfId="16" priority="17" stopIfTrue="1">
      <formula>$A43&lt;&gt;0</formula>
    </cfRule>
  </conditionalFormatting>
  <conditionalFormatting sqref="I45:Y45">
    <cfRule type="expression" dxfId="15" priority="16" stopIfTrue="1">
      <formula>$A45&lt;&gt;0</formula>
    </cfRule>
  </conditionalFormatting>
  <conditionalFormatting sqref="I47:M47">
    <cfRule type="expression" dxfId="14" priority="15" stopIfTrue="1">
      <formula>$A47&lt;&gt;0</formula>
    </cfRule>
  </conditionalFormatting>
  <conditionalFormatting sqref="I49:M49">
    <cfRule type="expression" dxfId="13" priority="14" stopIfTrue="1">
      <formula>$A49&lt;&gt;0</formula>
    </cfRule>
  </conditionalFormatting>
  <conditionalFormatting sqref="I51:Y51">
    <cfRule type="expression" dxfId="12" priority="13" stopIfTrue="1">
      <formula>$A51&lt;&gt;0</formula>
    </cfRule>
  </conditionalFormatting>
  <conditionalFormatting sqref="I71:Y71">
    <cfRule type="expression" dxfId="11" priority="12" stopIfTrue="1">
      <formula>$A71&lt;&gt;0</formula>
    </cfRule>
  </conditionalFormatting>
  <conditionalFormatting sqref="I79:Y79">
    <cfRule type="expression" dxfId="10" priority="11" stopIfTrue="1">
      <formula>$A79&lt;&gt;0</formula>
    </cfRule>
  </conditionalFormatting>
  <conditionalFormatting sqref="I81:Y81">
    <cfRule type="expression" dxfId="9" priority="10" stopIfTrue="1">
      <formula>$A81&lt;&gt;0</formula>
    </cfRule>
  </conditionalFormatting>
  <conditionalFormatting sqref="I83:M83">
    <cfRule type="expression" dxfId="8" priority="9" stopIfTrue="1">
      <formula>$A83&lt;&gt;0</formula>
    </cfRule>
  </conditionalFormatting>
  <conditionalFormatting sqref="I85:M85">
    <cfRule type="expression" dxfId="7" priority="8" stopIfTrue="1">
      <formula>$A85&lt;&gt;0</formula>
    </cfRule>
  </conditionalFormatting>
  <conditionalFormatting sqref="I87:Y87">
    <cfRule type="expression" dxfId="6" priority="7" stopIfTrue="1">
      <formula>$A87&lt;&gt;0</formula>
    </cfRule>
  </conditionalFormatting>
  <conditionalFormatting sqref="I96:M96">
    <cfRule type="expression" dxfId="5" priority="6" stopIfTrue="1">
      <formula>$A96&lt;&gt;0</formula>
    </cfRule>
  </conditionalFormatting>
  <conditionalFormatting sqref="I98:M98">
    <cfRule type="expression" dxfId="4" priority="5" stopIfTrue="1">
      <formula>AND($A98&lt;&gt;0, TRIM($I98)="")</formula>
    </cfRule>
  </conditionalFormatting>
  <conditionalFormatting sqref="P98:Q98">
    <cfRule type="expression" dxfId="3" priority="4" stopIfTrue="1">
      <formula>AND($A98&lt;&gt;0, OR(NOT(ISNUMBER(VALUE($P98))), TRIM($P98)="", LEN($P98)&lt;&gt;6))</formula>
    </cfRule>
  </conditionalFormatting>
  <conditionalFormatting sqref="I100:M100">
    <cfRule type="expression" dxfId="2" priority="3" stopIfTrue="1">
      <formula>$A100&lt;&gt;0</formula>
    </cfRule>
  </conditionalFormatting>
  <conditionalFormatting sqref="I105:M105">
    <cfRule type="expression" dxfId="1" priority="2" stopIfTrue="1">
      <formula>$A105&lt;&gt;0</formula>
    </cfRule>
  </conditionalFormatting>
  <conditionalFormatting sqref="I107:M107">
    <cfRule type="expression" dxfId="0" priority="1" stopIfTrue="1">
      <formula>$A107&lt;&gt;0</formula>
    </cfRule>
  </conditionalFormatting>
  <dataValidations count="146">
    <dataValidation imeMode="hiragana" allowBlank="1" showInputMessage="1" showErrorMessage="1" sqref="D152:Y152" xr:uid="{67F098B2-23A7-4E30-BF98-071D2203DC48}"/>
    <dataValidation imeMode="hiragana" allowBlank="1" showInputMessage="1" showErrorMessage="1" sqref="I35:Y35" xr:uid="{AE2E7923-EE38-4C03-9128-AD6DE123DD5E}"/>
    <dataValidation type="date" imeMode="halfAlpha" allowBlank="1" showInputMessage="1" showErrorMessage="1" error="有効な日付を入力してください" sqref="I15:M15" xr:uid="{C33176B8-DF12-4CAB-AFFA-1EAA55F1EE30}">
      <formula1>92</formula1>
      <formula2>73415</formula2>
    </dataValidation>
    <dataValidation type="whole" imeMode="halfAlpha" allowBlank="1" showInputMessage="1" showErrorMessage="1" error="7桁の数字を入力してください" sqref="I33:M33" xr:uid="{84459643-EE47-4C57-972C-F7304581E0F6}">
      <formula1>0</formula1>
      <formula2>9999999</formula2>
    </dataValidation>
    <dataValidation imeMode="fullKatakana" allowBlank="1" showInputMessage="1" showErrorMessage="1" sqref="I37:Y37" xr:uid="{4846D037-8235-495C-A739-96E5E24BA179}"/>
    <dataValidation imeMode="hiragana" allowBlank="1" showInputMessage="1" showErrorMessage="1" sqref="I39:Y39" xr:uid="{70A949F6-8CF4-41EF-B17C-C6549294F144}"/>
    <dataValidation imeMode="hiragana" allowBlank="1" showInputMessage="1" showErrorMessage="1" sqref="I41:Y41" xr:uid="{BDB81492-A722-4198-9BBE-5A6B5ACAAB0E}"/>
    <dataValidation imeMode="fullKatakana" allowBlank="1" showInputMessage="1" showErrorMessage="1" sqref="I43:Y43" xr:uid="{01155E44-0893-4579-919B-171276CD4F4E}"/>
    <dataValidation imeMode="hiragana" allowBlank="1" showInputMessage="1" showErrorMessage="1" sqref="I45:Y45" xr:uid="{F5962498-2762-48C6-A1DA-5B39531384AA}"/>
    <dataValidation imeMode="halfAlpha" allowBlank="1" showInputMessage="1" showErrorMessage="1" sqref="I47:M47" xr:uid="{216E9EEF-E021-4036-8649-12261D0A20AF}"/>
    <dataValidation imeMode="halfAlpha" allowBlank="1" showInputMessage="1" showErrorMessage="1" sqref="I49:M49" xr:uid="{CBD7EBDB-9C41-4998-8BC0-1697ACD0B726}"/>
    <dataValidation imeMode="halfAlpha" allowBlank="1" showInputMessage="1" showErrorMessage="1" sqref="I51:Y51" xr:uid="{033EB17A-3F6A-482C-A208-EC3EF9A4D2C4}"/>
    <dataValidation type="whole" imeMode="halfAlpha" allowBlank="1" showInputMessage="1" showErrorMessage="1" error="7桁の数字を入力してください" sqref="I69:M69" xr:uid="{0B27F966-5D73-41E0-83C3-732999EE3B1B}">
      <formula1>0</formula1>
      <formula2>9999999</formula2>
    </dataValidation>
    <dataValidation imeMode="hiragana" allowBlank="1" showInputMessage="1" showErrorMessage="1" sqref="I71:Y71" xr:uid="{92B585D8-11ED-4AE7-AE1D-ED37F7E4DF99}"/>
    <dataValidation imeMode="fullKatakana" allowBlank="1" showInputMessage="1" showErrorMessage="1" sqref="I73:Y73" xr:uid="{479B1B21-F6C2-4721-9456-8E532A29F403}"/>
    <dataValidation imeMode="hiragana" allowBlank="1" showInputMessage="1" showErrorMessage="1" sqref="I75:Y75" xr:uid="{5F6B3CA9-9827-44C2-94AA-0A1DAC3FC02C}"/>
    <dataValidation imeMode="hiragana" allowBlank="1" showInputMessage="1" showErrorMessage="1" sqref="I77:Y77" xr:uid="{142AA70E-4F0B-40E6-836A-E17CE0168670}"/>
    <dataValidation imeMode="fullKatakana" allowBlank="1" showInputMessage="1" showErrorMessage="1" sqref="I79:Y79" xr:uid="{D4DD51E4-317D-4B2C-B967-2905588AE278}"/>
    <dataValidation imeMode="hiragana" allowBlank="1" showInputMessage="1" showErrorMessage="1" sqref="I81:Y81" xr:uid="{F745161D-A9E0-4A78-8CCE-D203A408EDC2}"/>
    <dataValidation imeMode="halfAlpha" allowBlank="1" showInputMessage="1" showErrorMessage="1" sqref="I83:M83" xr:uid="{5996EC25-9E0F-4335-AF68-C1BD78182D8B}"/>
    <dataValidation imeMode="halfAlpha" allowBlank="1" showInputMessage="1" showErrorMessage="1" sqref="I85:M85" xr:uid="{7135786A-CAC7-4A46-8DCC-BFF8BC9BC78A}"/>
    <dataValidation imeMode="halfAlpha" allowBlank="1" showInputMessage="1" showErrorMessage="1" sqref="I87:Y87" xr:uid="{000C2795-2747-42A5-B8DA-123BA3BE3D61}"/>
    <dataValidation type="list" imeMode="halfAlpha" allowBlank="1" showInputMessage="1" showErrorMessage="1" error="リストから選択してください" sqref="I96:M96" xr:uid="{771F7972-9E9F-4CA5-9C5E-E1AC79438C0C}">
      <formula1>"無,有"</formula1>
    </dataValidation>
    <dataValidation type="list" imeMode="halfAlpha" allowBlank="1" showInputMessage="1" showErrorMessage="1" error="リストから選択してください" sqref="I98:M98" xr:uid="{F1402F24-5F98-4111-A89F-E21C13073DE9}">
      <formula1>許可コード</formula1>
    </dataValidation>
    <dataValidation imeMode="halfAlpha" allowBlank="1" showInputMessage="1" showErrorMessage="1" sqref="P98:Q98" xr:uid="{D725EBE7-91BF-41A2-8608-EC7C8C6217F2}"/>
    <dataValidation type="date" imeMode="halfAlpha" allowBlank="1" showInputMessage="1" showErrorMessage="1" error="有効な日付を入力してください" sqref="I100:M100" xr:uid="{2973E4F6-C608-402A-BA45-FBEADDA9CCEE}">
      <formula1>92</formula1>
      <formula2>73415</formula2>
    </dataValidation>
    <dataValidation type="list" imeMode="halfAlpha" allowBlank="1" showInputMessage="1" showErrorMessage="1" error="リストから選択してください" sqref="I105:M105" xr:uid="{A3C9E4AC-8026-467F-B701-AC722933499E}">
      <formula1>"無,有"</formula1>
    </dataValidation>
    <dataValidation type="date" imeMode="halfAlpha" allowBlank="1" showInputMessage="1" showErrorMessage="1" error="有効な日付を入力してください" sqref="I107:M107" xr:uid="{EE04B8A0-0D21-4918-BD70-E726FAAF6B2C}">
      <formula1>92</formula1>
      <formula2>73415</formula2>
    </dataValidation>
    <dataValidation type="list" imeMode="halfAlpha" allowBlank="1" showInputMessage="1" showErrorMessage="1" error="リストから選択してください" sqref="L113" xr:uid="{54E764BF-DA42-43BB-9B9B-51979F972676}">
      <formula1>"一般,特定,　"</formula1>
    </dataValidation>
    <dataValidation type="whole" imeMode="halfAlpha" allowBlank="1" showInputMessage="1" showErrorMessage="1" error="有効な数字を入力してください" sqref="M113:N113" xr:uid="{A47787FC-B355-4E65-8B4E-CA843A87CFB1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13:S113" xr:uid="{D77EF707-2ED4-42F0-9545-2669C0C1E516}">
      <formula1>-9999999999</formula1>
      <formula2>9999999999</formula2>
    </dataValidation>
    <dataValidation type="list" imeMode="halfAlpha" allowBlank="1" showInputMessage="1" showErrorMessage="1" error="リストから選択してください" sqref="T113:Y113" xr:uid="{F56554D1-98B8-4FD0-B6DC-10C73BBDE373}">
      <formula1>"一般,特定,　"</formula1>
    </dataValidation>
    <dataValidation type="list" imeMode="halfAlpha" allowBlank="1" showInputMessage="1" showErrorMessage="1" error="リストから選択してください" sqref="L114" xr:uid="{80CCD17D-EA7A-403D-99D0-4CC230FFE8B2}">
      <formula1>"一般,特定,　"</formula1>
    </dataValidation>
    <dataValidation type="whole" imeMode="halfAlpha" allowBlank="1" showInputMessage="1" showErrorMessage="1" error="有効な数字を入力してください" sqref="M114:N114" xr:uid="{2008DBDE-D9DA-4B6F-B21C-58F1BC2A9DB4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14:S114" xr:uid="{40C03B27-8CAD-4672-BD66-69FEFC980D15}">
      <formula1>-9999999999</formula1>
      <formula2>9999999999</formula2>
    </dataValidation>
    <dataValidation type="list" imeMode="halfAlpha" allowBlank="1" showInputMessage="1" showErrorMessage="1" error="リストから選択してください" sqref="T114:Y114" xr:uid="{EAC9BD77-1007-437C-B0A8-E1ADE4537115}">
      <formula1>"一般,特定,　"</formula1>
    </dataValidation>
    <dataValidation type="list" imeMode="halfAlpha" allowBlank="1" showInputMessage="1" showErrorMessage="1" error="リストから選択してください" sqref="L115" xr:uid="{666F7D9A-F5FC-4B89-AF85-A8C93BD80B56}">
      <formula1>"一般,特定,　"</formula1>
    </dataValidation>
    <dataValidation type="whole" imeMode="halfAlpha" allowBlank="1" showInputMessage="1" showErrorMessage="1" error="有効な数字を入力してください" sqref="M115:N115" xr:uid="{5B2133C6-6768-4EE6-AADA-3E5EE2102EA3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15:S115" xr:uid="{F31ECD53-5BAA-4DBE-8723-D7EE02A6C104}">
      <formula1>-9999999999</formula1>
      <formula2>9999999999</formula2>
    </dataValidation>
    <dataValidation type="list" imeMode="halfAlpha" allowBlank="1" showInputMessage="1" showErrorMessage="1" error="リストから選択してください" sqref="T115:Y115" xr:uid="{837B6970-6F1A-4CB4-9C36-8A1E1CE65429}">
      <formula1>"一般,特定,　"</formula1>
    </dataValidation>
    <dataValidation type="list" imeMode="halfAlpha" allowBlank="1" showInputMessage="1" showErrorMessage="1" error="リストから選択してください" sqref="L116" xr:uid="{F005B4CB-1B2A-4646-9643-DBA7AA09D76E}">
      <formula1>"一般,特定,　"</formula1>
    </dataValidation>
    <dataValidation type="whole" imeMode="halfAlpha" allowBlank="1" showInputMessage="1" showErrorMessage="1" error="有効な数字を入力してください" sqref="M116:N116" xr:uid="{DC00BD8A-301A-449D-A741-D46D158A46DE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16:S116" xr:uid="{EABAF9A5-AA56-4EFA-871C-A11EFF0F8AE5}">
      <formula1>-9999999999</formula1>
      <formula2>9999999999</formula2>
    </dataValidation>
    <dataValidation type="list" imeMode="halfAlpha" allowBlank="1" showInputMessage="1" showErrorMessage="1" error="リストから選択してください" sqref="T116:Y116" xr:uid="{022F3BB0-8BBC-4925-B44B-D5664ADE29DC}">
      <formula1>"一般,特定,　"</formula1>
    </dataValidation>
    <dataValidation type="list" imeMode="halfAlpha" allowBlank="1" showInputMessage="1" showErrorMessage="1" error="リストから選択してください" sqref="L117" xr:uid="{66F8A419-6E5A-4599-BC3E-E9123D687F58}">
      <formula1>"一般,特定,　"</formula1>
    </dataValidation>
    <dataValidation type="whole" imeMode="halfAlpha" allowBlank="1" showInputMessage="1" showErrorMessage="1" error="有効な数字を入力してください" sqref="M117:N117" xr:uid="{B5260BB7-ECFC-469C-9783-0E0AB3F7F90F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17:S117" xr:uid="{4AF228AB-3E3F-4D9D-930B-24E90CDEE721}">
      <formula1>-9999999999</formula1>
      <formula2>9999999999</formula2>
    </dataValidation>
    <dataValidation type="list" imeMode="halfAlpha" allowBlank="1" showInputMessage="1" showErrorMessage="1" error="リストから選択してください" sqref="T117:Y117" xr:uid="{BB1C2B01-134B-4C82-9811-6B1765583AEC}">
      <formula1>"一般,特定,　"</formula1>
    </dataValidation>
    <dataValidation type="list" imeMode="halfAlpha" allowBlank="1" showInputMessage="1" showErrorMessage="1" error="リストから選択してください" sqref="L118" xr:uid="{74EB9EB8-7D9B-41B6-8D49-82E7444FD6E0}">
      <formula1>"一般,特定,　"</formula1>
    </dataValidation>
    <dataValidation type="whole" imeMode="halfAlpha" allowBlank="1" showInputMessage="1" showErrorMessage="1" error="有効な数字を入力してください" sqref="M118:N118" xr:uid="{44057FD4-32AE-4E9A-A44A-7C2446751382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18:S118" xr:uid="{6E9EBDB3-C45B-48EE-BF1B-9CA2DEBB95F7}">
      <formula1>-9999999999</formula1>
      <formula2>9999999999</formula2>
    </dataValidation>
    <dataValidation type="list" imeMode="halfAlpha" allowBlank="1" showInputMessage="1" showErrorMessage="1" error="リストから選択してください" sqref="T118:Y118" xr:uid="{914AE4BB-B1E3-4B44-A705-2909515152BF}">
      <formula1>"一般,特定,　"</formula1>
    </dataValidation>
    <dataValidation type="list" imeMode="halfAlpha" allowBlank="1" showInputMessage="1" showErrorMessage="1" error="リストから選択してください" sqref="L119" xr:uid="{EEB2AFD4-55F9-4C32-8866-08EEAB203288}">
      <formula1>"一般,特定,　"</formula1>
    </dataValidation>
    <dataValidation type="whole" imeMode="halfAlpha" allowBlank="1" showInputMessage="1" showErrorMessage="1" error="有効な数字を入力してください" sqref="M119:N119" xr:uid="{1F868705-A6D1-483C-95F7-F4BADFE1572A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19:S119" xr:uid="{7D6DD0E6-6703-4A1E-858C-26F6821CDA6D}">
      <formula1>-9999999999</formula1>
      <formula2>9999999999</formula2>
    </dataValidation>
    <dataValidation type="list" imeMode="halfAlpha" allowBlank="1" showInputMessage="1" showErrorMessage="1" error="リストから選択してください" sqref="T119:Y119" xr:uid="{765A91A9-0A35-4003-B426-8BC688CEC727}">
      <formula1>"一般,特定,　"</formula1>
    </dataValidation>
    <dataValidation type="list" imeMode="halfAlpha" allowBlank="1" showInputMessage="1" showErrorMessage="1" error="リストから選択してください" sqref="L120" xr:uid="{4D27F7E5-57A4-4213-80B9-8D32E276BEE8}">
      <formula1>"一般,特定,　"</formula1>
    </dataValidation>
    <dataValidation type="whole" imeMode="halfAlpha" allowBlank="1" showInputMessage="1" showErrorMessage="1" error="有効な数字を入力してください" sqref="M120:N120" xr:uid="{1893071C-BDDC-4792-9E70-23C634DB8222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20:S120" xr:uid="{39C6E4FA-56AB-4C0E-A25F-9CBC999A7B4F}">
      <formula1>-9999999999</formula1>
      <formula2>9999999999</formula2>
    </dataValidation>
    <dataValidation type="list" imeMode="halfAlpha" allowBlank="1" showInputMessage="1" showErrorMessage="1" error="リストから選択してください" sqref="T120:Y120" xr:uid="{4E065FB3-8643-4E83-AB63-D9F9EA4E5E6C}">
      <formula1>"一般,特定,　"</formula1>
    </dataValidation>
    <dataValidation type="list" imeMode="halfAlpha" allowBlank="1" showInputMessage="1" showErrorMessage="1" error="リストから選択してください" sqref="L121" xr:uid="{A8C6DDFB-F22A-4220-94F8-356137780602}">
      <formula1>"一般,特定,　"</formula1>
    </dataValidation>
    <dataValidation type="whole" imeMode="halfAlpha" allowBlank="1" showInputMessage="1" showErrorMessage="1" error="有効な数字を入力してください" sqref="M121:N121" xr:uid="{F8EBDA98-DAC7-43AE-9D3A-90A21CB94790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21:S121" xr:uid="{5F0B6B1A-46BD-4000-831F-2A216787520B}">
      <formula1>-9999999999</formula1>
      <formula2>9999999999</formula2>
    </dataValidation>
    <dataValidation type="list" imeMode="halfAlpha" allowBlank="1" showInputMessage="1" showErrorMessage="1" error="リストから選択してください" sqref="T121:Y121" xr:uid="{E49671E5-A361-431A-92FA-D19E58E4E4F8}">
      <formula1>"一般,特定,　"</formula1>
    </dataValidation>
    <dataValidation type="list" imeMode="halfAlpha" allowBlank="1" showInputMessage="1" showErrorMessage="1" error="リストから選択してください" sqref="L122" xr:uid="{87009A2B-0A5C-4E34-84CD-E5D6558686C6}">
      <formula1>"一般,特定,　"</formula1>
    </dataValidation>
    <dataValidation type="whole" imeMode="halfAlpha" allowBlank="1" showInputMessage="1" showErrorMessage="1" error="有効な数字を入力してください" sqref="M122:N122" xr:uid="{44354102-1075-4F71-8534-73E25BE0994A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22:S122" xr:uid="{34E54366-3A43-49EF-8499-21709E905242}">
      <formula1>-9999999999</formula1>
      <formula2>9999999999</formula2>
    </dataValidation>
    <dataValidation type="list" imeMode="halfAlpha" allowBlank="1" showInputMessage="1" showErrorMessage="1" error="リストから選択してください" sqref="T122:Y122" xr:uid="{3C6BE8B1-709A-4E88-A7A2-0E8B6758E958}">
      <formula1>"一般,特定,　"</formula1>
    </dataValidation>
    <dataValidation type="list" imeMode="halfAlpha" allowBlank="1" showInputMessage="1" showErrorMessage="1" error="リストから選択してください" sqref="L123" xr:uid="{E788F3C9-657D-4393-A521-E584E5809020}">
      <formula1>"一般,特定,　"</formula1>
    </dataValidation>
    <dataValidation type="whole" imeMode="halfAlpha" allowBlank="1" showInputMessage="1" showErrorMessage="1" error="有効な数字を入力してください" sqref="M123:N123" xr:uid="{ECA79AFE-4FA8-42CF-81F8-CCFCDA919DE4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23:S123" xr:uid="{D4B1FD2B-B5B4-4259-AF94-7AFCE4523E29}">
      <formula1>-9999999999</formula1>
      <formula2>9999999999</formula2>
    </dataValidation>
    <dataValidation type="list" imeMode="halfAlpha" allowBlank="1" showInputMessage="1" showErrorMessage="1" error="リストから選択してください" sqref="T123:Y123" xr:uid="{37A3FE4B-A147-4ED1-8278-9A1D7A98368C}">
      <formula1>"一般,特定,　"</formula1>
    </dataValidation>
    <dataValidation type="list" imeMode="halfAlpha" allowBlank="1" showInputMessage="1" showErrorMessage="1" error="リストから選択してください" sqref="L124" xr:uid="{8A03BD47-4F32-4CFD-953F-FEA8FEBD0948}">
      <formula1>"一般,特定,　"</formula1>
    </dataValidation>
    <dataValidation type="whole" imeMode="halfAlpha" allowBlank="1" showInputMessage="1" showErrorMessage="1" error="有効な数字を入力してください" sqref="M124:N124" xr:uid="{1979B232-9D9D-44C2-AAA6-15C69603E309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24:S124" xr:uid="{CF07659E-2119-4B70-B7DD-376D7E950442}">
      <formula1>-9999999999</formula1>
      <formula2>9999999999</formula2>
    </dataValidation>
    <dataValidation type="list" imeMode="halfAlpha" allowBlank="1" showInputMessage="1" showErrorMessage="1" error="リストから選択してください" sqref="T124:Y124" xr:uid="{4000898C-5C09-4010-8113-0ADC3EF877FC}">
      <formula1>"一般,特定,　"</formula1>
    </dataValidation>
    <dataValidation type="list" imeMode="halfAlpha" allowBlank="1" showInputMessage="1" showErrorMessage="1" error="リストから選択してください" sqref="L125" xr:uid="{C1C7C865-48D3-45FD-9959-0BF97F9FD9C7}">
      <formula1>"一般,特定,　"</formula1>
    </dataValidation>
    <dataValidation type="whole" imeMode="halfAlpha" allowBlank="1" showInputMessage="1" showErrorMessage="1" error="有効な数字を入力してください" sqref="M125:N125" xr:uid="{777F1D55-F105-40A0-837A-30F3823BBC40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25:S125" xr:uid="{D6BCFE8E-14C7-4D69-A4CE-0CEEA302391B}">
      <formula1>-9999999999</formula1>
      <formula2>9999999999</formula2>
    </dataValidation>
    <dataValidation type="list" imeMode="halfAlpha" allowBlank="1" showInputMessage="1" showErrorMessage="1" error="リストから選択してください" sqref="T125:Y125" xr:uid="{5657479E-BDF8-41C8-8F05-1B72D348D7EB}">
      <formula1>"一般,特定,　"</formula1>
    </dataValidation>
    <dataValidation type="list" imeMode="halfAlpha" allowBlank="1" showInputMessage="1" showErrorMessage="1" error="リストから選択してください" sqref="L126" xr:uid="{265B10CC-9864-4656-9E28-809C30F06F0D}">
      <formula1>"一般,特定,　"</formula1>
    </dataValidation>
    <dataValidation type="whole" imeMode="halfAlpha" allowBlank="1" showInputMessage="1" showErrorMessage="1" error="有効な数字を入力してください" sqref="M126:N126" xr:uid="{8FC8A673-5063-42B3-98A0-DDBA06AF770C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26:S126" xr:uid="{DA9E4F64-DE43-4966-97F7-041A78FB754A}">
      <formula1>-9999999999</formula1>
      <formula2>9999999999</formula2>
    </dataValidation>
    <dataValidation type="list" imeMode="halfAlpha" allowBlank="1" showInputMessage="1" showErrorMessage="1" error="リストから選択してください" sqref="T126:Y126" xr:uid="{AED910EB-8BEB-4E01-83CE-CB2DEA45D4F3}">
      <formula1>"一般,特定,　"</formula1>
    </dataValidation>
    <dataValidation type="list" imeMode="halfAlpha" allowBlank="1" showInputMessage="1" showErrorMessage="1" error="リストから選択してください" sqref="L127" xr:uid="{DCC8E4A0-25B5-4395-8E27-C379A5FF7D65}">
      <formula1>"一般,特定,　"</formula1>
    </dataValidation>
    <dataValidation type="whole" imeMode="halfAlpha" allowBlank="1" showInputMessage="1" showErrorMessage="1" error="有効な数字を入力してください" sqref="M127:N127" xr:uid="{6BBC0134-2881-402C-9152-D2ECB63CFDD7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27:S127" xr:uid="{438114D4-3A24-4007-A406-75B8A1BB73BD}">
      <formula1>-9999999999</formula1>
      <formula2>9999999999</formula2>
    </dataValidation>
    <dataValidation type="list" imeMode="halfAlpha" allowBlank="1" showInputMessage="1" showErrorMessage="1" error="リストから選択してください" sqref="T127:Y127" xr:uid="{B4D20A0B-4E23-40BF-8B6B-B5E04B4E705E}">
      <formula1>"一般,特定,　"</formula1>
    </dataValidation>
    <dataValidation type="list" imeMode="halfAlpha" allowBlank="1" showInputMessage="1" showErrorMessage="1" error="リストから選択してください" sqref="L128" xr:uid="{14837054-4D31-49EC-B17C-B46EE096A809}">
      <formula1>"一般,特定,　"</formula1>
    </dataValidation>
    <dataValidation type="whole" imeMode="halfAlpha" allowBlank="1" showInputMessage="1" showErrorMessage="1" error="有効な数字を入力してください" sqref="M128:N128" xr:uid="{B7969DF8-4555-459B-9387-D859C551E71A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28:S128" xr:uid="{DB779539-83B9-483B-B997-7F90F6AA8660}">
      <formula1>-9999999999</formula1>
      <formula2>9999999999</formula2>
    </dataValidation>
    <dataValidation type="list" imeMode="halfAlpha" allowBlank="1" showInputMessage="1" showErrorMessage="1" error="リストから選択してください" sqref="T128:Y128" xr:uid="{8FF04ED4-61D1-4417-9E2B-D51B0899240A}">
      <formula1>"一般,特定,　"</formula1>
    </dataValidation>
    <dataValidation type="list" imeMode="halfAlpha" allowBlank="1" showInputMessage="1" showErrorMessage="1" error="リストから選択してください" sqref="L129" xr:uid="{0AA8C94C-99E6-4732-AE2C-7B00A98511B9}">
      <formula1>"一般,特定,　"</formula1>
    </dataValidation>
    <dataValidation type="whole" imeMode="halfAlpha" allowBlank="1" showInputMessage="1" showErrorMessage="1" error="有効な数字を入力してください" sqref="M129:N129" xr:uid="{742040DE-7D7C-4098-B981-DE6C7E552884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29:S129" xr:uid="{F00A29D4-EF5A-4E1D-99B1-F370BF7E51FF}">
      <formula1>-9999999999</formula1>
      <formula2>9999999999</formula2>
    </dataValidation>
    <dataValidation type="list" imeMode="halfAlpha" allowBlank="1" showInputMessage="1" showErrorMessage="1" error="リストから選択してください" sqref="T129:Y129" xr:uid="{28416B15-8866-4160-BAA7-67E8E3632214}">
      <formula1>"一般,特定,　"</formula1>
    </dataValidation>
    <dataValidation type="list" imeMode="halfAlpha" allowBlank="1" showInputMessage="1" showErrorMessage="1" error="リストから選択してください" sqref="L130" xr:uid="{DA40BD4D-4ADE-4666-B668-5D7D80AB59C2}">
      <formula1>"一般,特定,　"</formula1>
    </dataValidation>
    <dataValidation type="whole" imeMode="halfAlpha" allowBlank="1" showInputMessage="1" showErrorMessage="1" error="有効な数字を入力してください" sqref="M130:N130" xr:uid="{078A8AA9-69F2-478C-9A8B-3CB655B7C242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30:S130" xr:uid="{ABF2BDB7-15C6-4F41-8B2B-D824E572F336}">
      <formula1>-9999999999</formula1>
      <formula2>9999999999</formula2>
    </dataValidation>
    <dataValidation type="list" imeMode="halfAlpha" allowBlank="1" showInputMessage="1" showErrorMessage="1" error="リストから選択してください" sqref="T130:Y130" xr:uid="{0E82F6E3-F9D7-4A30-A454-FE7CACF219C7}">
      <formula1>"一般,特定,　"</formula1>
    </dataValidation>
    <dataValidation type="list" imeMode="halfAlpha" allowBlank="1" showInputMessage="1" showErrorMessage="1" error="リストから選択してください" sqref="L131" xr:uid="{AE9D453B-78EC-4CE1-AC3C-E91C0452713D}">
      <formula1>"一般,特定,　"</formula1>
    </dataValidation>
    <dataValidation type="whole" imeMode="halfAlpha" allowBlank="1" showInputMessage="1" showErrorMessage="1" error="有効な数字を入力してください" sqref="M131:N131" xr:uid="{BFD4E3BE-D247-4EBF-997D-2D478F0B2D2F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31:S131" xr:uid="{2E63B0A1-8795-4E57-9953-9E3E91B4A9E0}">
      <formula1>-9999999999</formula1>
      <formula2>9999999999</formula2>
    </dataValidation>
    <dataValidation type="list" imeMode="halfAlpha" allowBlank="1" showInputMessage="1" showErrorMessage="1" error="リストから選択してください" sqref="T131:Y131" xr:uid="{6D5FA9D8-2343-4171-98CC-9D3D307449A9}">
      <formula1>"一般,特定,　"</formula1>
    </dataValidation>
    <dataValidation type="list" imeMode="halfAlpha" allowBlank="1" showInputMessage="1" showErrorMessage="1" error="リストから選択してください" sqref="L132" xr:uid="{FC02DBBD-6086-4E9A-8FF1-7E38CE8D3A01}">
      <formula1>"一般,特定,　"</formula1>
    </dataValidation>
    <dataValidation type="whole" imeMode="halfAlpha" allowBlank="1" showInputMessage="1" showErrorMessage="1" error="有効な数字を入力してください" sqref="M132:N132" xr:uid="{C3CF7E53-1B14-40B5-9146-8207249ABE7B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32:S132" xr:uid="{2E7C0E4A-1A41-4337-94BC-F1C9616378E8}">
      <formula1>-9999999999</formula1>
      <formula2>9999999999</formula2>
    </dataValidation>
    <dataValidation type="list" imeMode="halfAlpha" allowBlank="1" showInputMessage="1" showErrorMessage="1" error="リストから選択してください" sqref="T132:Y132" xr:uid="{8B49352E-0323-42EB-879E-8D77A23742EC}">
      <formula1>"一般,特定,　"</formula1>
    </dataValidation>
    <dataValidation type="list" imeMode="halfAlpha" allowBlank="1" showInputMessage="1" showErrorMessage="1" error="リストから選択してください" sqref="L133" xr:uid="{4B431EA3-A608-4C11-9973-2A1A96C57B2C}">
      <formula1>"一般,特定,　"</formula1>
    </dataValidation>
    <dataValidation type="whole" imeMode="halfAlpha" allowBlank="1" showInputMessage="1" showErrorMessage="1" error="有効な数字を入力してください" sqref="M133:N133" xr:uid="{D31FD458-DB8A-4EB3-AECD-27E168A7B6EC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33:S133" xr:uid="{48CC624F-8E98-482B-A9F4-F8E040699D82}">
      <formula1>-9999999999</formula1>
      <formula2>9999999999</formula2>
    </dataValidation>
    <dataValidation type="list" imeMode="halfAlpha" allowBlank="1" showInputMessage="1" showErrorMessage="1" error="リストから選択してください" sqref="T133:Y133" xr:uid="{6968037E-5D14-449A-83D8-4014E535526C}">
      <formula1>"一般,特定,　"</formula1>
    </dataValidation>
    <dataValidation type="list" imeMode="halfAlpha" allowBlank="1" showInputMessage="1" showErrorMessage="1" error="リストから選択してください" sqref="L134" xr:uid="{DDBE4A85-AFE0-4820-8C97-4D4042124E16}">
      <formula1>"一般,特定,　"</formula1>
    </dataValidation>
    <dataValidation type="whole" imeMode="halfAlpha" allowBlank="1" showInputMessage="1" showErrorMessage="1" error="有効な数字を入力してください" sqref="M134:N134" xr:uid="{FDEC9598-D6C7-4403-9025-CDB42256C3E3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34:S134" xr:uid="{5A1D26A7-3EF6-485B-B48C-C56AE32C745F}">
      <formula1>-9999999999</formula1>
      <formula2>9999999999</formula2>
    </dataValidation>
    <dataValidation type="list" imeMode="halfAlpha" allowBlank="1" showInputMessage="1" showErrorMessage="1" error="リストから選択してください" sqref="T134:Y134" xr:uid="{3CB61246-55E6-4EC9-B591-657E0E9E116D}">
      <formula1>"一般,特定,　"</formula1>
    </dataValidation>
    <dataValidation type="list" imeMode="halfAlpha" allowBlank="1" showInputMessage="1" showErrorMessage="1" error="リストから選択してください" sqref="L135" xr:uid="{5D68EC79-15BC-4395-9721-44CEE3853574}">
      <formula1>"一般,特定,　"</formula1>
    </dataValidation>
    <dataValidation type="whole" imeMode="halfAlpha" allowBlank="1" showInputMessage="1" showErrorMessage="1" error="有効な数字を入力してください" sqref="M135:N135" xr:uid="{902952FA-1660-4F20-97D2-4CC781336D78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35:S135" xr:uid="{1072D358-A9A0-46C2-8009-FBE2133904A1}">
      <formula1>-9999999999</formula1>
      <formula2>9999999999</formula2>
    </dataValidation>
    <dataValidation type="list" imeMode="halfAlpha" allowBlank="1" showInputMessage="1" showErrorMessage="1" error="リストから選択してください" sqref="T135:Y135" xr:uid="{218D7C39-A705-49AC-9C3D-F59C42411E59}">
      <formula1>"一般,特定,　"</formula1>
    </dataValidation>
    <dataValidation type="list" imeMode="halfAlpha" allowBlank="1" showInputMessage="1" showErrorMessage="1" error="リストから選択してください" sqref="L136" xr:uid="{A33555F5-3E5E-4D04-87D7-A584034053FA}">
      <formula1>"一般,特定,　"</formula1>
    </dataValidation>
    <dataValidation type="whole" imeMode="halfAlpha" allowBlank="1" showInputMessage="1" showErrorMessage="1" error="有効な数字を入力してください" sqref="M136:N136" xr:uid="{2DF614DE-EBE4-4080-8FC8-D472D32A9375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36:S136" xr:uid="{B1CE9F7E-CCE3-4180-94E3-B7176E125686}">
      <formula1>-9999999999</formula1>
      <formula2>9999999999</formula2>
    </dataValidation>
    <dataValidation type="list" imeMode="halfAlpha" allowBlank="1" showInputMessage="1" showErrorMessage="1" error="リストから選択してください" sqref="T136:Y136" xr:uid="{CB246335-DD9F-4727-A64E-7E03E2B8DAFB}">
      <formula1>"一般,特定,　"</formula1>
    </dataValidation>
    <dataValidation type="list" imeMode="halfAlpha" allowBlank="1" showInputMessage="1" showErrorMessage="1" error="リストから選択してください" sqref="L137" xr:uid="{A60E8450-E141-496A-9C6F-626140E18AEC}">
      <formula1>"一般,特定,　"</formula1>
    </dataValidation>
    <dataValidation type="whole" imeMode="halfAlpha" allowBlank="1" showInputMessage="1" showErrorMessage="1" error="有効な数字を入力してください" sqref="M137:N137" xr:uid="{AC1FCB2F-1F74-4886-A8CA-E2A08EC0B5A9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37:S137" xr:uid="{7ECE7CE0-840A-4F2B-9E71-BABC7CDB72C1}">
      <formula1>-9999999999</formula1>
      <formula2>9999999999</formula2>
    </dataValidation>
    <dataValidation type="list" imeMode="halfAlpha" allowBlank="1" showInputMessage="1" showErrorMessage="1" error="リストから選択してください" sqref="T137:Y137" xr:uid="{500EB480-4256-4D7D-B4D8-6A1895C3A8E0}">
      <formula1>"一般,特定,　"</formula1>
    </dataValidation>
    <dataValidation type="list" imeMode="halfAlpha" allowBlank="1" showInputMessage="1" showErrorMessage="1" error="リストから選択してください" sqref="L138" xr:uid="{3F7BCD06-D7E8-434C-9F7F-1A0C602F69FD}">
      <formula1>"一般,特定,　"</formula1>
    </dataValidation>
    <dataValidation type="whole" imeMode="halfAlpha" allowBlank="1" showInputMessage="1" showErrorMessage="1" error="有効な数字を入力してください" sqref="M138:N138" xr:uid="{37378CA3-CDAE-479A-A072-A753B7319389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38:S138" xr:uid="{53C953F2-F4A9-4ACD-B720-42141A6F4726}">
      <formula1>-9999999999</formula1>
      <formula2>9999999999</formula2>
    </dataValidation>
    <dataValidation type="list" imeMode="halfAlpha" allowBlank="1" showInputMessage="1" showErrorMessage="1" error="リストから選択してください" sqref="T138:Y138" xr:uid="{0C89D70F-2A99-4E2D-B1AC-F1C5FF5C79E3}">
      <formula1>"一般,特定,　"</formula1>
    </dataValidation>
    <dataValidation type="list" imeMode="halfAlpha" allowBlank="1" showInputMessage="1" showErrorMessage="1" error="リストから選択してください" sqref="L139" xr:uid="{66A4059E-315D-4C8B-AC6A-DC240F5C15B7}">
      <formula1>"一般,特定,　"</formula1>
    </dataValidation>
    <dataValidation type="whole" imeMode="halfAlpha" allowBlank="1" showInputMessage="1" showErrorMessage="1" error="有効な数字を入力してください" sqref="M139:N139" xr:uid="{7C63FF22-BB75-4E87-B2EE-7C6F83B2010A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39:S139" xr:uid="{18DCD215-81BD-432D-AB26-86E3E48C246A}">
      <formula1>-9999999999</formula1>
      <formula2>9999999999</formula2>
    </dataValidation>
    <dataValidation type="list" imeMode="halfAlpha" allowBlank="1" showInputMessage="1" showErrorMessage="1" error="リストから選択してください" sqref="T139:Y139" xr:uid="{79D5874C-081E-4257-B565-E40265050571}">
      <formula1>"一般,特定,　"</formula1>
    </dataValidation>
    <dataValidation type="list" imeMode="halfAlpha" allowBlank="1" showInputMessage="1" showErrorMessage="1" error="リストから選択してください" sqref="L140" xr:uid="{F330D96E-39A0-44FB-8AD3-24351389165B}">
      <formula1>"一般,特定,　"</formula1>
    </dataValidation>
    <dataValidation type="whole" imeMode="halfAlpha" allowBlank="1" showInputMessage="1" showErrorMessage="1" error="有効な数字を入力してください" sqref="M140:N140" xr:uid="{9764BB8D-8832-401B-B613-D57A5350407B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40:S140" xr:uid="{EDB0A634-0AC7-4BBC-BAC2-86B9050210E7}">
      <formula1>-9999999999</formula1>
      <formula2>9999999999</formula2>
    </dataValidation>
    <dataValidation type="list" imeMode="halfAlpha" allowBlank="1" showInputMessage="1" showErrorMessage="1" error="リストから選択してください" sqref="T140:Y140" xr:uid="{DEFC8647-2C6D-4D30-8EE6-BE9854BEF36A}">
      <formula1>"一般,特定,　"</formula1>
    </dataValidation>
    <dataValidation type="list" imeMode="halfAlpha" allowBlank="1" showInputMessage="1" showErrorMessage="1" error="リストから選択してください" sqref="L141" xr:uid="{33DE2FC6-2CD7-42B8-9CCB-638AAC85A9D7}">
      <formula1>"一般,特定,　"</formula1>
    </dataValidation>
    <dataValidation type="whole" imeMode="halfAlpha" allowBlank="1" showInputMessage="1" showErrorMessage="1" error="有効な数字を入力してください" sqref="M141:N141" xr:uid="{C49C88E9-84DF-4680-AB5F-1905B8EFAF24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41:S141" xr:uid="{23C1664A-ECB5-4C14-BD4F-C9D30737CA5D}">
      <formula1>-9999999999</formula1>
      <formula2>9999999999</formula2>
    </dataValidation>
    <dataValidation type="list" imeMode="halfAlpha" allowBlank="1" showInputMessage="1" showErrorMessage="1" error="リストから選択してください" sqref="T141:Y141" xr:uid="{18C80AAB-B4EF-4F1D-BBD7-865B5CA21CD9}">
      <formula1>"一般,特定,　"</formula1>
    </dataValidation>
    <dataValidation allowBlank="1" showInputMessage="1" showErrorMessage="1" sqref="L142 M142:N142 T142:Y142" xr:uid="{7C298AF4-1918-45F2-9BE8-3FF1C42870EA}"/>
    <dataValidation type="whole" imeMode="halfAlpha" allowBlank="1" showInputMessage="1" showErrorMessage="1" error="有効な数字を入力してください。10兆円以上になる場合は、9,999,999,999と入力してください" sqref="O142:S142" xr:uid="{ABCF593F-40A1-4D6E-9AED-A18819F26FAE}">
      <formula1>-9999999999</formula1>
      <formula2>9999999999</formula2>
    </dataValidation>
  </dataValidations>
  <pageMargins left="0.19685039370078741" right="0.19685039370078741" top="0.39370078740157483" bottom="0.19685039370078741" header="0.19685039370078741" footer="0.19685039370078741"/>
  <headerFooter>
    <oddHeader>&amp;R&amp;8&amp;P/&amp;N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A57"/>
  <sheetViews>
    <sheetView zoomScaleNormal="100" workbookViewId="0"/>
  </sheetViews>
  <sheetFormatPr defaultRowHeight="13.5" x14ac:dyDescent="0.15"/>
  <cols>
    <col min="1" max="1" width="17.25" style="60" customWidth="1"/>
    <col min="2" max="16384" width="9" style="60"/>
  </cols>
  <sheetData>
    <row r="1" spans="1:1" x14ac:dyDescent="0.15">
      <c r="A1" s="60" t="str">
        <f>"@北海道@青森県@岩手県@宮城県@秋田県@山形県@福島県@茨城県@栃木県@群馬県@埼玉県@千葉県@東京都@新潟県@富山県@石川県@福井県@山梨県@長野県@岐阜県@静岡県@愛知県@三重県@滋賀県@京都府@大阪府@兵庫県@奈良県@鳥取県@島根県@岡山県@広島県@山口県@徳島県@香川県@愛媛県@高知県@福岡県@佐賀県@長崎県@熊本県@大分県@宮崎県@沖縄県@"</f>
        <v>@北海道@青森県@岩手県@宮城県@秋田県@山形県@福島県@茨城県@栃木県@群馬県@埼玉県@千葉県@東京都@新潟県@富山県@石川県@福井県@山梨県@長野県@岐阜県@静岡県@愛知県@三重県@滋賀県@京都府@大阪府@兵庫県@奈良県@鳥取県@島根県@岡山県@広島県@山口県@徳島県@香川県@愛媛県@高知県@福岡県@佐賀県@長崎県@熊本県@大分県@宮崎県@沖縄県@</v>
      </c>
    </row>
    <row r="2" spans="1:1" x14ac:dyDescent="0.15">
      <c r="A2" s="60" t="str">
        <f>"@神奈川県@和歌山県@鹿児島県@"</f>
        <v>@神奈川県@和歌山県@鹿児島県@</v>
      </c>
    </row>
    <row r="3" spans="1:1" x14ac:dyDescent="0.15">
      <c r="A3" s="60" t="s">
        <v>174</v>
      </c>
    </row>
    <row r="4" spans="1:1" x14ac:dyDescent="0.15">
      <c r="A4" s="60" t="s">
        <v>175</v>
      </c>
    </row>
    <row r="10" spans="1:1" x14ac:dyDescent="0.15">
      <c r="A10" s="34" t="s">
        <v>126</v>
      </c>
    </row>
    <row r="11" spans="1:1" x14ac:dyDescent="0.15">
      <c r="A11" s="34" t="s">
        <v>22</v>
      </c>
    </row>
    <row r="12" spans="1:1" x14ac:dyDescent="0.15">
      <c r="A12" s="34" t="s">
        <v>23</v>
      </c>
    </row>
    <row r="13" spans="1:1" x14ac:dyDescent="0.15">
      <c r="A13" s="34" t="s">
        <v>24</v>
      </c>
    </row>
    <row r="14" spans="1:1" x14ac:dyDescent="0.15">
      <c r="A14" s="34" t="s">
        <v>25</v>
      </c>
    </row>
    <row r="15" spans="1:1" x14ac:dyDescent="0.15">
      <c r="A15" s="34" t="s">
        <v>26</v>
      </c>
    </row>
    <row r="16" spans="1:1" x14ac:dyDescent="0.15">
      <c r="A16" s="34" t="s">
        <v>27</v>
      </c>
    </row>
    <row r="17" spans="1:1" x14ac:dyDescent="0.15">
      <c r="A17" s="34" t="s">
        <v>28</v>
      </c>
    </row>
    <row r="18" spans="1:1" x14ac:dyDescent="0.15">
      <c r="A18" s="34" t="s">
        <v>29</v>
      </c>
    </row>
    <row r="19" spans="1:1" x14ac:dyDescent="0.15">
      <c r="A19" s="34" t="s">
        <v>30</v>
      </c>
    </row>
    <row r="20" spans="1:1" x14ac:dyDescent="0.15">
      <c r="A20" s="34" t="s">
        <v>31</v>
      </c>
    </row>
    <row r="21" spans="1:1" x14ac:dyDescent="0.15">
      <c r="A21" s="34" t="s">
        <v>32</v>
      </c>
    </row>
    <row r="22" spans="1:1" x14ac:dyDescent="0.15">
      <c r="A22" s="34" t="s">
        <v>33</v>
      </c>
    </row>
    <row r="23" spans="1:1" x14ac:dyDescent="0.15">
      <c r="A23" s="34" t="s">
        <v>34</v>
      </c>
    </row>
    <row r="24" spans="1:1" x14ac:dyDescent="0.15">
      <c r="A24" s="34" t="s">
        <v>35</v>
      </c>
    </row>
    <row r="25" spans="1:1" x14ac:dyDescent="0.15">
      <c r="A25" s="34" t="s">
        <v>36</v>
      </c>
    </row>
    <row r="26" spans="1:1" x14ac:dyDescent="0.15">
      <c r="A26" s="34" t="s">
        <v>37</v>
      </c>
    </row>
    <row r="27" spans="1:1" x14ac:dyDescent="0.15">
      <c r="A27" s="34" t="s">
        <v>38</v>
      </c>
    </row>
    <row r="28" spans="1:1" x14ac:dyDescent="0.15">
      <c r="A28" s="34" t="s">
        <v>39</v>
      </c>
    </row>
    <row r="29" spans="1:1" x14ac:dyDescent="0.15">
      <c r="A29" s="34" t="s">
        <v>40</v>
      </c>
    </row>
    <row r="30" spans="1:1" x14ac:dyDescent="0.15">
      <c r="A30" s="34" t="s">
        <v>41</v>
      </c>
    </row>
    <row r="31" spans="1:1" x14ac:dyDescent="0.15">
      <c r="A31" s="34" t="s">
        <v>42</v>
      </c>
    </row>
    <row r="32" spans="1:1" x14ac:dyDescent="0.15">
      <c r="A32" s="34" t="s">
        <v>43</v>
      </c>
    </row>
    <row r="33" spans="1:1" x14ac:dyDescent="0.15">
      <c r="A33" s="34" t="s">
        <v>44</v>
      </c>
    </row>
    <row r="34" spans="1:1" x14ac:dyDescent="0.15">
      <c r="A34" s="34" t="s">
        <v>45</v>
      </c>
    </row>
    <row r="35" spans="1:1" x14ac:dyDescent="0.15">
      <c r="A35" s="34" t="s">
        <v>46</v>
      </c>
    </row>
    <row r="36" spans="1:1" x14ac:dyDescent="0.15">
      <c r="A36" s="34" t="s">
        <v>47</v>
      </c>
    </row>
    <row r="37" spans="1:1" x14ac:dyDescent="0.15">
      <c r="A37" s="34" t="s">
        <v>48</v>
      </c>
    </row>
    <row r="38" spans="1:1" x14ac:dyDescent="0.15">
      <c r="A38" s="34" t="s">
        <v>49</v>
      </c>
    </row>
    <row r="39" spans="1:1" x14ac:dyDescent="0.15">
      <c r="A39" s="34" t="s">
        <v>50</v>
      </c>
    </row>
    <row r="40" spans="1:1" x14ac:dyDescent="0.15">
      <c r="A40" s="34" t="s">
        <v>51</v>
      </c>
    </row>
    <row r="41" spans="1:1" x14ac:dyDescent="0.15">
      <c r="A41" s="34" t="s">
        <v>52</v>
      </c>
    </row>
    <row r="42" spans="1:1" x14ac:dyDescent="0.15">
      <c r="A42" s="34" t="s">
        <v>53</v>
      </c>
    </row>
    <row r="43" spans="1:1" x14ac:dyDescent="0.15">
      <c r="A43" s="34" t="s">
        <v>54</v>
      </c>
    </row>
    <row r="44" spans="1:1" x14ac:dyDescent="0.15">
      <c r="A44" s="34" t="s">
        <v>55</v>
      </c>
    </row>
    <row r="45" spans="1:1" x14ac:dyDescent="0.15">
      <c r="A45" s="34" t="s">
        <v>56</v>
      </c>
    </row>
    <row r="46" spans="1:1" x14ac:dyDescent="0.15">
      <c r="A46" s="34" t="s">
        <v>57</v>
      </c>
    </row>
    <row r="47" spans="1:1" x14ac:dyDescent="0.15">
      <c r="A47" s="34" t="s">
        <v>58</v>
      </c>
    </row>
    <row r="48" spans="1:1" x14ac:dyDescent="0.15">
      <c r="A48" s="34" t="s">
        <v>59</v>
      </c>
    </row>
    <row r="49" spans="1:1" x14ac:dyDescent="0.15">
      <c r="A49" s="34" t="s">
        <v>60</v>
      </c>
    </row>
    <row r="50" spans="1:1" x14ac:dyDescent="0.15">
      <c r="A50" s="34" t="s">
        <v>61</v>
      </c>
    </row>
    <row r="51" spans="1:1" x14ac:dyDescent="0.15">
      <c r="A51" s="34" t="s">
        <v>62</v>
      </c>
    </row>
    <row r="52" spans="1:1" x14ac:dyDescent="0.15">
      <c r="A52" s="34" t="s">
        <v>63</v>
      </c>
    </row>
    <row r="53" spans="1:1" x14ac:dyDescent="0.15">
      <c r="A53" s="34" t="s">
        <v>64</v>
      </c>
    </row>
    <row r="54" spans="1:1" x14ac:dyDescent="0.15">
      <c r="A54" s="34" t="s">
        <v>65</v>
      </c>
    </row>
    <row r="55" spans="1:1" x14ac:dyDescent="0.15">
      <c r="A55" s="34" t="s">
        <v>66</v>
      </c>
    </row>
    <row r="56" spans="1:1" x14ac:dyDescent="0.15">
      <c r="A56" s="34" t="s">
        <v>67</v>
      </c>
    </row>
    <row r="57" spans="1:1" x14ac:dyDescent="0.15">
      <c r="A57" s="34" t="s">
        <v>68</v>
      </c>
    </row>
  </sheetData>
  <sheetProtection algorithmName="SHA-512" hashValue="5QEVBVIEHXGWcol5hG0qKw0aa6tNFHqm/GM+KXu0isriPNGvoZ4CLv+AyEMpuCSAC6BhN854URYDvUgNJ3e7gg==" saltValue="0T3ltlv01Ty3jji2bSmoBA==" spinCount="100000" sheet="1" objects="1" scenarios="1"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6</vt:i4>
      </vt:variant>
    </vt:vector>
  </HeadingPairs>
  <TitlesOfParts>
    <vt:vector size="8" baseType="lpstr">
      <vt:lpstr>入力シート</vt:lpstr>
      <vt:lpstr>settings</vt:lpstr>
      <vt:lpstr>入力シート!Print_Titles</vt:lpstr>
      <vt:lpstr>許可コード</vt:lpstr>
      <vt:lpstr>都道府県3</vt:lpstr>
      <vt:lpstr>都道府県4</vt:lpstr>
      <vt:lpstr>日付例</vt:lpstr>
      <vt:lpstr>日付例_s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2024-01-09T03:00:14Z</cp:lastPrinted>
  <dcterms:created xsi:type="dcterms:W3CDTF">2018-07-20T07:50:20Z</dcterms:created>
  <dcterms:modified xsi:type="dcterms:W3CDTF">2026-01-16T05:53:07Z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6012c288-bb67-4abb-9c5e-a15a2bfbb71a</vt:lpwstr>
  </property>
</Properties>
</file>