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k-ijima\Desktop\住宅改修\"/>
    </mc:Choice>
  </mc:AlternateContent>
  <bookViews>
    <workbookView xWindow="240" yWindow="60" windowWidth="14925" windowHeight="8985"/>
  </bookViews>
  <sheets>
    <sheet name="住宅改修費内訳書" sheetId="7" r:id="rId1"/>
    <sheet name="内訳書参考例①～④" sheetId="1" r:id="rId2"/>
    <sheet name="内訳書参考例⑤" sheetId="3" r:id="rId3"/>
    <sheet name="内訳書参考例①～④ (2)" sheetId="4" r:id="rId4"/>
    <sheet name="内訳書参考例①～④ (3)" sheetId="5" r:id="rId5"/>
    <sheet name="内訳書参考例①～④ (4)" sheetId="6" r:id="rId6"/>
  </sheets>
  <definedNames>
    <definedName name="_xlnm.Print_Area" localSheetId="0">住宅改修費内訳書!$A$1:$J$27</definedName>
    <definedName name="_xlnm.Print_Area" localSheetId="1">'内訳書参考例①～④'!$A$1:$J$28</definedName>
    <definedName name="_xlnm.Print_Area" localSheetId="3">'内訳書参考例①～④ (2)'!$A$1:$J$28</definedName>
    <definedName name="_xlnm.Print_Area" localSheetId="4">'内訳書参考例①～④ (3)'!$A$1:$J$28</definedName>
    <definedName name="_xlnm.Print_Area" localSheetId="5">'内訳書参考例①～④ (4)'!$A$1:$J$28</definedName>
  </definedNames>
  <calcPr calcId="162913"/>
</workbook>
</file>

<file path=xl/calcChain.xml><?xml version="1.0" encoding="utf-8"?>
<calcChain xmlns="http://schemas.openxmlformats.org/spreadsheetml/2006/main">
  <c r="H24" i="5" l="1"/>
  <c r="H22" i="4"/>
  <c r="H22" i="1"/>
  <c r="H24" i="1" s="1"/>
  <c r="H22" i="3"/>
  <c r="H23" i="3" s="1"/>
  <c r="H24" i="3" s="1"/>
  <c r="H26" i="4"/>
  <c r="H26" i="1" l="1"/>
  <c r="H25" i="5"/>
  <c r="H26" i="5" s="1"/>
</calcChain>
</file>

<file path=xl/sharedStrings.xml><?xml version="1.0" encoding="utf-8"?>
<sst xmlns="http://schemas.openxmlformats.org/spreadsheetml/2006/main" count="245" uniqueCount="129">
  <si>
    <t>住宅改修費内訳書  様式  住３－２</t>
    <rPh sb="0" eb="4">
      <t>ジュウタクカイシュウ</t>
    </rPh>
    <rPh sb="4" eb="5">
      <t>ヒ</t>
    </rPh>
    <rPh sb="5" eb="8">
      <t>ウチワケショ</t>
    </rPh>
    <rPh sb="10" eb="12">
      <t>ヨウシキ</t>
    </rPh>
    <rPh sb="14" eb="15">
      <t>ジュウ</t>
    </rPh>
    <phoneticPr fontId="2"/>
  </si>
  <si>
    <t>対象部分</t>
    <rPh sb="0" eb="2">
      <t>タイショウ</t>
    </rPh>
    <rPh sb="2" eb="4">
      <t>ブブン</t>
    </rPh>
    <phoneticPr fontId="2"/>
  </si>
  <si>
    <t>住宅改修</t>
    <rPh sb="0" eb="4">
      <t>ジュウタクカイシュウ</t>
    </rPh>
    <phoneticPr fontId="2"/>
  </si>
  <si>
    <t>算出根拠</t>
    <rPh sb="0" eb="2">
      <t>サンシュツ</t>
    </rPh>
    <rPh sb="2" eb="4">
      <t>コンキョ</t>
    </rPh>
    <phoneticPr fontId="2"/>
  </si>
  <si>
    <t>の種類</t>
    <rPh sb="1" eb="3">
      <t>シュルイ</t>
    </rPh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</si>
  <si>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住宅改修の種類：①＝手すりの取り付け、②＝床段差の解消、③＝滑り防止及び移動の円滑化等のための床材変更、④＝引き戸等への扉の取替え、⑤＝様式便器等への便器の取替え。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</si>
  <si>
    <t>名     称</t>
    <rPh sb="0" eb="7">
      <t>メイショウ</t>
    </rPh>
    <phoneticPr fontId="2"/>
  </si>
  <si>
    <t>部  分</t>
    <rPh sb="0" eb="4">
      <t>ブブン</t>
    </rPh>
    <phoneticPr fontId="2"/>
  </si>
  <si>
    <t>部 屋 名</t>
    <rPh sb="0" eb="3">
      <t>ヘヤ</t>
    </rPh>
    <rPh sb="4" eb="5">
      <t>メイ</t>
    </rPh>
    <phoneticPr fontId="2"/>
  </si>
  <si>
    <t>内     容   （仕   様）</t>
    <rPh sb="0" eb="7">
      <t>ナイヨウ</t>
    </rPh>
    <rPh sb="11" eb="16">
      <t>シヨウ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</si>
  <si>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</si>
  <si>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</si>
  <si>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</si>
  <si>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浴室</t>
    <rPh sb="0" eb="2">
      <t>ヨクシツ</t>
    </rPh>
    <phoneticPr fontId="2"/>
  </si>
  <si>
    <t>壁</t>
    <rPh sb="0" eb="1">
      <t>カベ</t>
    </rPh>
    <phoneticPr fontId="2"/>
  </si>
  <si>
    <t>手すり</t>
    <rPh sb="0" eb="1">
      <t>テ</t>
    </rPh>
    <phoneticPr fontId="2"/>
  </si>
  <si>
    <t>本</t>
    <rPh sb="0" eb="1">
      <t>ホン</t>
    </rPh>
    <phoneticPr fontId="2"/>
  </si>
  <si>
    <t>①</t>
    <phoneticPr fontId="2"/>
  </si>
  <si>
    <t>玄関</t>
    <rPh sb="0" eb="2">
      <t>ゲンカン</t>
    </rPh>
    <phoneticPr fontId="2"/>
  </si>
  <si>
    <t>床</t>
    <rPh sb="0" eb="1">
      <t>ユカ</t>
    </rPh>
    <phoneticPr fontId="2"/>
  </si>
  <si>
    <t>踏み台</t>
    <rPh sb="0" eb="3">
      <t>フミダイ</t>
    </rPh>
    <phoneticPr fontId="2"/>
  </si>
  <si>
    <t>木製踏み台３００×１８３０×１７（H）mm</t>
    <rPh sb="0" eb="2">
      <t>モクセイ</t>
    </rPh>
    <rPh sb="2" eb="5">
      <t>フミダイ</t>
    </rPh>
    <phoneticPr fontId="2"/>
  </si>
  <si>
    <t>台</t>
    <rPh sb="0" eb="1">
      <t>ダイ</t>
    </rPh>
    <phoneticPr fontId="2"/>
  </si>
  <si>
    <t>②</t>
    <phoneticPr fontId="2"/>
  </si>
  <si>
    <t>合計</t>
    <rPh sb="0" eb="2">
      <t>ゴウケイ</t>
    </rPh>
    <phoneticPr fontId="2"/>
  </si>
  <si>
    <t>値調整</t>
    <rPh sb="0" eb="1">
      <t>ネ</t>
    </rPh>
    <rPh sb="1" eb="3">
      <t>チョウセイ</t>
    </rPh>
    <phoneticPr fontId="2"/>
  </si>
  <si>
    <t>消費税</t>
    <rPh sb="0" eb="3">
      <t>ショウヒゼイ</t>
    </rPh>
    <phoneticPr fontId="2"/>
  </si>
  <si>
    <t>諸経費</t>
    <rPh sb="0" eb="3">
      <t>ショケイヒ</t>
    </rPh>
    <phoneticPr fontId="2"/>
  </si>
  <si>
    <t>小計</t>
    <rPh sb="0" eb="2">
      <t>ショウケイ</t>
    </rPh>
    <phoneticPr fontId="2"/>
  </si>
  <si>
    <t>ｲﾚｸﾀ-製手すりＬ型６００×４００mm</t>
    <rPh sb="5" eb="6">
      <t>セイ</t>
    </rPh>
    <rPh sb="6" eb="7">
      <t>テ</t>
    </rPh>
    <phoneticPr fontId="2"/>
  </si>
  <si>
    <t>廊下</t>
    <rPh sb="0" eb="2">
      <t>ロウカ</t>
    </rPh>
    <phoneticPr fontId="2"/>
  </si>
  <si>
    <t>廊下</t>
    <rPh sb="0" eb="2">
      <t>ロウカ</t>
    </rPh>
    <phoneticPr fontId="2"/>
  </si>
  <si>
    <t>補強板</t>
    <rPh sb="0" eb="2">
      <t>ホキョウ</t>
    </rPh>
    <rPh sb="2" eb="3">
      <t>イタ</t>
    </rPh>
    <phoneticPr fontId="2"/>
  </si>
  <si>
    <t>木製手すり６８０mm</t>
    <rPh sb="0" eb="1">
      <t>モク</t>
    </rPh>
    <rPh sb="1" eb="2">
      <t>セイ</t>
    </rPh>
    <rPh sb="2" eb="3">
      <t>テ</t>
    </rPh>
    <phoneticPr fontId="2"/>
  </si>
  <si>
    <t>１８×１００×６８０</t>
    <phoneticPr fontId="2"/>
  </si>
  <si>
    <t>枚</t>
    <rPh sb="0" eb="1">
      <t>マイ</t>
    </rPh>
    <phoneticPr fontId="2"/>
  </si>
  <si>
    <t>取付工事費</t>
    <rPh sb="0" eb="2">
      <t>トリツ</t>
    </rPh>
    <rPh sb="2" eb="5">
      <t>コウジヒ</t>
    </rPh>
    <phoneticPr fontId="2"/>
  </si>
  <si>
    <t>トイレ</t>
    <phoneticPr fontId="2"/>
  </si>
  <si>
    <t>入口ドアノブ</t>
    <rPh sb="0" eb="2">
      <t>イリグチ</t>
    </rPh>
    <phoneticPr fontId="2"/>
  </si>
  <si>
    <t>既存ドアノブ撤去</t>
    <rPh sb="0" eb="2">
      <t>キゾン</t>
    </rPh>
    <rPh sb="6" eb="8">
      <t>テッキョ</t>
    </rPh>
    <phoneticPr fontId="2"/>
  </si>
  <si>
    <t>レバーハンドル</t>
    <phoneticPr fontId="2"/>
  </si>
  <si>
    <t>既存ドアノブ（握り玉）</t>
    <rPh sb="0" eb="2">
      <t>キゾン</t>
    </rPh>
    <rPh sb="7" eb="8">
      <t>ニギ</t>
    </rPh>
    <rPh sb="9" eb="10">
      <t>タマ</t>
    </rPh>
    <phoneticPr fontId="2"/>
  </si>
  <si>
    <t>④</t>
    <phoneticPr fontId="2"/>
  </si>
  <si>
    <t>トイレ解体工事</t>
    <rPh sb="3" eb="5">
      <t>カイタイ</t>
    </rPh>
    <rPh sb="5" eb="7">
      <t>コウジ</t>
    </rPh>
    <phoneticPr fontId="2"/>
  </si>
  <si>
    <t>床・腰壁工事</t>
    <rPh sb="0" eb="1">
      <t>ユカ</t>
    </rPh>
    <rPh sb="2" eb="3">
      <t>コシ</t>
    </rPh>
    <rPh sb="3" eb="4">
      <t>カベ</t>
    </rPh>
    <rPh sb="4" eb="6">
      <t>コウジ</t>
    </rPh>
    <phoneticPr fontId="2"/>
  </si>
  <si>
    <t>電気配線工事</t>
    <rPh sb="0" eb="4">
      <t>デンキハイセン</t>
    </rPh>
    <rPh sb="4" eb="6">
      <t>コウジ</t>
    </rPh>
    <phoneticPr fontId="2"/>
  </si>
  <si>
    <t>木材・根太・見切</t>
    <rPh sb="0" eb="2">
      <t>モクザイ</t>
    </rPh>
    <rPh sb="3" eb="5">
      <t>ネブト</t>
    </rPh>
    <rPh sb="6" eb="8">
      <t>ミキ</t>
    </rPh>
    <phoneticPr fontId="2"/>
  </si>
  <si>
    <t>建材床板フロアー</t>
    <rPh sb="0" eb="2">
      <t>ケンザイ</t>
    </rPh>
    <rPh sb="2" eb="4">
      <t>ユカイタ</t>
    </rPh>
    <phoneticPr fontId="2"/>
  </si>
  <si>
    <t>壁板ファンシー</t>
    <rPh sb="0" eb="1">
      <t>カベ</t>
    </rPh>
    <rPh sb="1" eb="2">
      <t>イタ</t>
    </rPh>
    <phoneticPr fontId="2"/>
  </si>
  <si>
    <t>コンパネ</t>
    <phoneticPr fontId="2"/>
  </si>
  <si>
    <t>釘・接着剤</t>
    <rPh sb="0" eb="1">
      <t>クギ</t>
    </rPh>
    <rPh sb="2" eb="5">
      <t>セッチャクザイ</t>
    </rPh>
    <phoneticPr fontId="2"/>
  </si>
  <si>
    <t>洋式便器</t>
    <rPh sb="0" eb="2">
      <t>ヨウシキ</t>
    </rPh>
    <rPh sb="2" eb="4">
      <t>ベンキ</t>
    </rPh>
    <phoneticPr fontId="2"/>
  </si>
  <si>
    <t>給水工事</t>
    <rPh sb="0" eb="2">
      <t>キュウスイ</t>
    </rPh>
    <rPh sb="2" eb="4">
      <t>コウジ</t>
    </rPh>
    <phoneticPr fontId="2"/>
  </si>
  <si>
    <t>汚水工事</t>
    <rPh sb="0" eb="2">
      <t>オスイ</t>
    </rPh>
    <rPh sb="2" eb="4">
      <t>コウジ</t>
    </rPh>
    <phoneticPr fontId="2"/>
  </si>
  <si>
    <t>器具取付工事</t>
    <rPh sb="0" eb="2">
      <t>キグ</t>
    </rPh>
    <rPh sb="2" eb="4">
      <t>トリツ</t>
    </rPh>
    <rPh sb="4" eb="6">
      <t>コウジ</t>
    </rPh>
    <phoneticPr fontId="2"/>
  </si>
  <si>
    <t>破材処分</t>
    <rPh sb="0" eb="1">
      <t>ハ</t>
    </rPh>
    <rPh sb="1" eb="2">
      <t>ザイ</t>
    </rPh>
    <rPh sb="2" eb="4">
      <t>ショブン</t>
    </rPh>
    <phoneticPr fontId="2"/>
  </si>
  <si>
    <t>諸経費</t>
    <rPh sb="0" eb="3">
      <t>ショケイヒ</t>
    </rPh>
    <phoneticPr fontId="2"/>
  </si>
  <si>
    <t>小  計</t>
    <rPh sb="0" eb="4">
      <t>ショウケイ</t>
    </rPh>
    <phoneticPr fontId="2"/>
  </si>
  <si>
    <t>合  計</t>
    <rPh sb="0" eb="4">
      <t>ゴウケイ</t>
    </rPh>
    <phoneticPr fontId="2"/>
  </si>
  <si>
    <t>値  引</t>
    <rPh sb="0" eb="4">
      <t>ネビ</t>
    </rPh>
    <phoneticPr fontId="2"/>
  </si>
  <si>
    <t>総合計</t>
    <rPh sb="0" eb="1">
      <t>ソウ</t>
    </rPh>
    <rPh sb="1" eb="3">
      <t>ゴウケイ</t>
    </rPh>
    <phoneticPr fontId="2"/>
  </si>
  <si>
    <t>ＴＯＴＯ－ＣＳ４３０</t>
    <phoneticPr fontId="2"/>
  </si>
  <si>
    <t>材料込み</t>
    <rPh sb="0" eb="2">
      <t>ザイリョウ</t>
    </rPh>
    <rPh sb="2" eb="3">
      <t>コ</t>
    </rPh>
    <phoneticPr fontId="2"/>
  </si>
  <si>
    <t>１２×１尺×６尺</t>
    <rPh sb="4" eb="5">
      <t>シャク</t>
    </rPh>
    <rPh sb="7" eb="8">
      <t>シャク</t>
    </rPh>
    <phoneticPr fontId="2"/>
  </si>
  <si>
    <t>４×２尺×８尺</t>
    <rPh sb="3" eb="4">
      <t>シャク</t>
    </rPh>
    <rPh sb="6" eb="7">
      <t>シャク</t>
    </rPh>
    <phoneticPr fontId="2"/>
  </si>
  <si>
    <t>１２×３尺×６尺</t>
    <rPh sb="4" eb="5">
      <t>シャク</t>
    </rPh>
    <rPh sb="7" eb="8">
      <t>シャク</t>
    </rPh>
    <phoneticPr fontId="2"/>
  </si>
  <si>
    <t>１人工</t>
    <rPh sb="1" eb="2">
      <t>ニン</t>
    </rPh>
    <rPh sb="2" eb="3">
      <t>コウ</t>
    </rPh>
    <phoneticPr fontId="2"/>
  </si>
  <si>
    <t>一式</t>
    <rPh sb="0" eb="2">
      <t>イッシキ</t>
    </rPh>
    <phoneticPr fontId="2"/>
  </si>
  <si>
    <t>１坪</t>
    <rPh sb="1" eb="2">
      <t>ツボ</t>
    </rPh>
    <phoneticPr fontId="2"/>
  </si>
  <si>
    <t>４枚</t>
    <rPh sb="1" eb="2">
      <t>マイ</t>
    </rPh>
    <phoneticPr fontId="2"/>
  </si>
  <si>
    <t>３枚</t>
    <rPh sb="1" eb="2">
      <t>マイ</t>
    </rPh>
    <phoneticPr fontId="2"/>
  </si>
  <si>
    <t>１台</t>
    <rPh sb="1" eb="2">
      <t>ダイ</t>
    </rPh>
    <phoneticPr fontId="2"/>
  </si>
  <si>
    <t>⑤</t>
    <phoneticPr fontId="2"/>
  </si>
  <si>
    <t>△２９０</t>
    <phoneticPr fontId="2"/>
  </si>
  <si>
    <t xml:space="preserve">                                                                   ≪   参   考   例   ≫</t>
    <rPh sb="71" eb="76">
      <t>サンコウ</t>
    </rPh>
    <rPh sb="79" eb="80">
      <t>レイ</t>
    </rPh>
    <phoneticPr fontId="2"/>
  </si>
  <si>
    <t>住宅改修費内訳書  様式  住３－２</t>
    <rPh sb="0" eb="4">
      <t>ジュウタクカイシュウ</t>
    </rPh>
    <rPh sb="4" eb="5">
      <t>ヒ</t>
    </rPh>
    <rPh sb="5" eb="8">
      <t>ウチワケショ</t>
    </rPh>
    <rPh sb="10" eb="12">
      <t>ヨウシキ</t>
    </rPh>
    <rPh sb="14" eb="15">
      <t>ジュウ</t>
    </rPh>
    <phoneticPr fontId="2"/>
  </si>
  <si>
    <t>部 屋 名</t>
    <rPh sb="0" eb="3">
      <t>ヘヤ</t>
    </rPh>
    <rPh sb="4" eb="5">
      <t>メイ</t>
    </rPh>
    <phoneticPr fontId="2"/>
  </si>
  <si>
    <t>部  分</t>
    <rPh sb="0" eb="4">
      <t>ブブン</t>
    </rPh>
    <phoneticPr fontId="2"/>
  </si>
  <si>
    <t>名     称</t>
    <rPh sb="0" eb="7">
      <t>メイショウ</t>
    </rPh>
    <phoneticPr fontId="2"/>
  </si>
  <si>
    <t>内     容   （仕   様）</t>
    <rPh sb="0" eb="7">
      <t>ナイヨウ</t>
    </rPh>
    <rPh sb="11" eb="16">
      <t>シヨウ</t>
    </rPh>
    <phoneticPr fontId="2"/>
  </si>
  <si>
    <t>対象部分</t>
    <rPh sb="0" eb="2">
      <t>タイショウ</t>
    </rPh>
    <rPh sb="2" eb="4">
      <t>ブブン</t>
    </rPh>
    <phoneticPr fontId="2"/>
  </si>
  <si>
    <t>住宅改修</t>
    <rPh sb="0" eb="4">
      <t>ジュウタクカイシュウ</t>
    </rPh>
    <phoneticPr fontId="2"/>
  </si>
  <si>
    <t>算出根拠</t>
    <rPh sb="0" eb="2">
      <t>サンシュツ</t>
    </rPh>
    <rPh sb="2" eb="4">
      <t>コンキョ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</si>
  <si>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</si>
  <si>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</si>
  <si>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</si>
  <si>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の種類</t>
    <rPh sb="1" eb="3">
      <t>シュルイ</t>
    </rPh>
    <phoneticPr fontId="2"/>
  </si>
  <si>
    <t>手すり</t>
    <rPh sb="0" eb="1">
      <t>テ</t>
    </rPh>
    <phoneticPr fontId="2"/>
  </si>
  <si>
    <t>①</t>
    <phoneticPr fontId="2"/>
  </si>
  <si>
    <t>小計</t>
    <rPh sb="0" eb="2">
      <t>ショウケイ</t>
    </rPh>
    <phoneticPr fontId="2"/>
  </si>
  <si>
    <t>諸経費</t>
    <rPh sb="0" eb="3">
      <t>ショケイヒ</t>
    </rPh>
    <phoneticPr fontId="2"/>
  </si>
  <si>
    <t>消費税</t>
    <rPh sb="0" eb="3">
      <t>ショウヒゼイ</t>
    </rPh>
    <phoneticPr fontId="2"/>
  </si>
  <si>
    <t>値調整</t>
    <rPh sb="0" eb="1">
      <t>ネ</t>
    </rPh>
    <rPh sb="1" eb="3">
      <t>チョウセイ</t>
    </rPh>
    <phoneticPr fontId="2"/>
  </si>
  <si>
    <t>合計</t>
    <rPh sb="0" eb="2">
      <t>ゴウケイ</t>
    </rPh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</si>
  <si>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住宅改修の種類：①＝手すりの取り付け、②＝床段差の解消、③＝滑り防止及び移動の円滑化等のための床材変更、④＝引き戸等への扉の取替え、⑤＝様式便器等への便器の取替え。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</si>
  <si>
    <t>タモ手すり棒4ｍ</t>
    <rPh sb="2" eb="3">
      <t>テ</t>
    </rPh>
    <rPh sb="5" eb="6">
      <t>ボウ</t>
    </rPh>
    <phoneticPr fontId="2"/>
  </si>
  <si>
    <t>ｍ</t>
    <phoneticPr fontId="2"/>
  </si>
  <si>
    <t>エンドキャップ（壁固定用）</t>
    <rPh sb="8" eb="9">
      <t>カベ</t>
    </rPh>
    <rPh sb="9" eb="12">
      <t>コテイヨウ</t>
    </rPh>
    <phoneticPr fontId="2"/>
  </si>
  <si>
    <t>個</t>
    <rPh sb="0" eb="1">
      <t>コ</t>
    </rPh>
    <phoneticPr fontId="2"/>
  </si>
  <si>
    <t>フリージョイント金具</t>
    <rPh sb="8" eb="10">
      <t>カナグ</t>
    </rPh>
    <phoneticPr fontId="2"/>
  </si>
  <si>
    <t>①</t>
    <phoneticPr fontId="2"/>
  </si>
  <si>
    <t>受金具（縦用）</t>
    <rPh sb="0" eb="1">
      <t>ウ</t>
    </rPh>
    <rPh sb="1" eb="3">
      <t>カナグ</t>
    </rPh>
    <rPh sb="4" eb="5">
      <t>タテ</t>
    </rPh>
    <rPh sb="5" eb="6">
      <t>ヨウ</t>
    </rPh>
    <phoneticPr fontId="2"/>
  </si>
  <si>
    <t>受金具（横用）</t>
    <rPh sb="0" eb="1">
      <t>ウ</t>
    </rPh>
    <rPh sb="1" eb="3">
      <t>カナグ</t>
    </rPh>
    <rPh sb="4" eb="5">
      <t>ヨコ</t>
    </rPh>
    <rPh sb="5" eb="6">
      <t>ヨウ</t>
    </rPh>
    <phoneticPr fontId="2"/>
  </si>
  <si>
    <t>大工手間（図面を含む）</t>
    <rPh sb="0" eb="2">
      <t>ダイク</t>
    </rPh>
    <rPh sb="2" eb="4">
      <t>テマ</t>
    </rPh>
    <rPh sb="5" eb="7">
      <t>ズメン</t>
    </rPh>
    <rPh sb="8" eb="9">
      <t>フク</t>
    </rPh>
    <phoneticPr fontId="2"/>
  </si>
  <si>
    <t>玄関・廊下・台所・トイレ</t>
    <rPh sb="0" eb="2">
      <t>ゲンカン</t>
    </rPh>
    <rPh sb="3" eb="5">
      <t>ロウカ</t>
    </rPh>
    <rPh sb="6" eb="8">
      <t>ダイドコロ</t>
    </rPh>
    <phoneticPr fontId="2"/>
  </si>
  <si>
    <t>壁・柱</t>
    <rPh sb="0" eb="1">
      <t>カベ</t>
    </rPh>
    <rPh sb="2" eb="3">
      <t>ハシラ</t>
    </rPh>
    <phoneticPr fontId="2"/>
  </si>
  <si>
    <t>①</t>
    <phoneticPr fontId="2"/>
  </si>
  <si>
    <t>①</t>
    <phoneticPr fontId="2"/>
  </si>
  <si>
    <t>浴室</t>
    <rPh sb="0" eb="2">
      <t>ヨクシツ</t>
    </rPh>
    <phoneticPr fontId="2"/>
  </si>
  <si>
    <t>壁</t>
    <rPh sb="0" eb="1">
      <t>カベ</t>
    </rPh>
    <phoneticPr fontId="2"/>
  </si>
  <si>
    <t>ニューハンドルФ34×700×600　Ｌ型</t>
    <rPh sb="20" eb="21">
      <t>ガタ</t>
    </rPh>
    <phoneticPr fontId="2"/>
  </si>
  <si>
    <t>柱</t>
    <rPh sb="0" eb="1">
      <t>ハシラ</t>
    </rPh>
    <phoneticPr fontId="2"/>
  </si>
  <si>
    <t>ニューハンドルФ34×400　I型</t>
    <rPh sb="16" eb="17">
      <t>ガタ</t>
    </rPh>
    <phoneticPr fontId="2"/>
  </si>
  <si>
    <t>ニューハンドルФ34×600　I型</t>
    <rPh sb="16" eb="17">
      <t>ガタ</t>
    </rPh>
    <phoneticPr fontId="2"/>
  </si>
  <si>
    <t>小口送料</t>
    <rPh sb="0" eb="2">
      <t>コグチ</t>
    </rPh>
    <rPh sb="2" eb="4">
      <t>ソウリョウ</t>
    </rPh>
    <phoneticPr fontId="2"/>
  </si>
  <si>
    <t>回</t>
    <rPh sb="0" eb="1">
      <t>カイ</t>
    </rPh>
    <phoneticPr fontId="2"/>
  </si>
  <si>
    <t>玄関</t>
    <rPh sb="0" eb="2">
      <t>ゲンカン</t>
    </rPh>
    <phoneticPr fontId="2"/>
  </si>
  <si>
    <t>床</t>
    <rPh sb="0" eb="1">
      <t>ユカ</t>
    </rPh>
    <phoneticPr fontId="2"/>
  </si>
  <si>
    <t>VALSWGOIBR</t>
    <phoneticPr fontId="2"/>
  </si>
  <si>
    <t>①</t>
    <phoneticPr fontId="2"/>
  </si>
  <si>
    <t>大工手間</t>
    <rPh sb="0" eb="2">
      <t>ダイク</t>
    </rPh>
    <rPh sb="2" eb="4">
      <t>テマ</t>
    </rPh>
    <phoneticPr fontId="2"/>
  </si>
  <si>
    <t>図面等</t>
    <rPh sb="0" eb="2">
      <t>ズメン</t>
    </rPh>
    <rPh sb="2" eb="3">
      <t>トウ</t>
    </rPh>
    <phoneticPr fontId="2"/>
  </si>
  <si>
    <t>手すり取り付け工事費</t>
    <rPh sb="0" eb="1">
      <t>テ</t>
    </rPh>
    <rPh sb="3" eb="4">
      <t>ト</t>
    </rPh>
    <rPh sb="5" eb="6">
      <t>ツ</t>
    </rPh>
    <rPh sb="7" eb="10">
      <t>コウジヒ</t>
    </rPh>
    <phoneticPr fontId="2"/>
  </si>
  <si>
    <t>人</t>
    <rPh sb="0" eb="1">
      <t>ヒト</t>
    </rPh>
    <phoneticPr fontId="2"/>
  </si>
  <si>
    <t>式</t>
    <rPh sb="0" eb="1">
      <t>シキ</t>
    </rPh>
    <phoneticPr fontId="2"/>
  </si>
  <si>
    <t>（ユニットバス用ＴＱアンカー付）</t>
    <rPh sb="7" eb="8">
      <t>ヨウ</t>
    </rPh>
    <rPh sb="14" eb="15">
      <t>ツキ</t>
    </rPh>
    <phoneticPr fontId="2"/>
  </si>
  <si>
    <t>　</t>
    <phoneticPr fontId="2"/>
  </si>
  <si>
    <t>　</t>
    <phoneticPr fontId="2"/>
  </si>
  <si>
    <t xml:space="preserve">※  住宅改修の種類：①＝手すりの取り付け、②＝床段差の解消、③＝滑り防止及び移動の円滑化等のための床材変更、④＝引き戸等への扉の取替え、⑤＝洋式便器等への便器の取替え。  </t>
    <rPh sb="3" eb="7">
      <t>ジュウタクカイシュウ</t>
    </rPh>
    <rPh sb="8" eb="10">
      <t>シュルイ</t>
    </rPh>
    <rPh sb="13" eb="14">
      <t>テ</t>
    </rPh>
    <rPh sb="17" eb="20">
      <t>トリツ</t>
    </rPh>
    <rPh sb="24" eb="25">
      <t>ユカ</t>
    </rPh>
    <rPh sb="25" eb="27">
      <t>ダンサ</t>
    </rPh>
    <rPh sb="28" eb="30">
      <t>カイショウ</t>
    </rPh>
    <rPh sb="33" eb="34">
      <t>スベ</t>
    </rPh>
    <rPh sb="35" eb="37">
      <t>ボウシ</t>
    </rPh>
    <rPh sb="37" eb="38">
      <t>オヨ</t>
    </rPh>
    <rPh sb="39" eb="41">
      <t>イドウ</t>
    </rPh>
    <rPh sb="42" eb="45">
      <t>エンカツカ</t>
    </rPh>
    <rPh sb="45" eb="46">
      <t>トウ</t>
    </rPh>
    <rPh sb="50" eb="51">
      <t>ユカ</t>
    </rPh>
    <rPh sb="51" eb="52">
      <t>ザイ</t>
    </rPh>
    <rPh sb="52" eb="54">
      <t>ヘンコウ</t>
    </rPh>
    <rPh sb="57" eb="60">
      <t>ヒキド</t>
    </rPh>
    <rPh sb="60" eb="61">
      <t>トウ</t>
    </rPh>
    <rPh sb="63" eb="64">
      <t>トビラ</t>
    </rPh>
    <rPh sb="65" eb="67">
      <t>トリカ</t>
    </rPh>
    <rPh sb="71" eb="73">
      <t>ヨウシキ</t>
    </rPh>
    <rPh sb="73" eb="75">
      <t>ベンキ</t>
    </rPh>
    <rPh sb="75" eb="76">
      <t>トウ</t>
    </rPh>
    <rPh sb="78" eb="80">
      <t>ベンキ</t>
    </rPh>
    <rPh sb="81" eb="83">
      <t>トリカ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</si>
</sst>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5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5" zoomScaleNormal="85" workbookViewId="0">
      <selection activeCell="M14" sqref="M14"/>
    </sheetView>
  </sheetViews>
  <sheetFormatPr defaultRowHeight="13.5" x14ac:dyDescent="0.15"/>
  <cols>
    <col min="1" max="1" width="9.625" style="2" customWidth="1"/>
    <col min="2" max="2" width="9.125" style="2" customWidth="1"/>
    <col min="3" max="3" width="16.625" style="2" customWidth="1"/>
    <col min="4" max="4" width="20.5" style="2" customWidth="1"/>
    <col min="5" max="5" width="10.625" style="2" customWidth="1"/>
    <col min="6" max="6" width="3.375" style="2" customWidth="1"/>
    <col min="7" max="7" width="10.625" style="2" customWidth="1"/>
    <col min="8" max="8" width="12.625" style="2" customWidth="1"/>
    <col min="9" max="9" width="8.625" style="2" bestFit="1" customWidth="1"/>
    <col min="10" max="10" width="18.625" style="2" customWidth="1"/>
    <col min="11" max="16384" width="9" style="2"/>
  </cols>
  <sheetData>
    <row r="1" spans="1:10" x14ac:dyDescent="0.15">
      <c r="A1" s="38" t="s">
        <v>0</v>
      </c>
      <c r="B1" s="38"/>
      <c r="C1" s="38"/>
      <c r="D1" s="38"/>
    </row>
    <row r="2" spans="1:10" ht="14.25" thickBot="1" x14ac:dyDescent="0.2">
      <c r="A2" s="31"/>
      <c r="B2" s="31"/>
      <c r="C2" s="31"/>
      <c r="D2" s="31"/>
    </row>
    <row r="3" spans="1:10" ht="18" customHeight="1" x14ac:dyDescent="0.15">
      <c r="A3" s="39" t="s">
        <v>8</v>
      </c>
      <c r="B3" s="41" t="s">
        <v>7</v>
      </c>
      <c r="C3" s="41" t="s">
        <v>6</v>
      </c>
      <c r="D3" s="41" t="s">
        <v>9</v>
      </c>
      <c r="E3" s="41" t="s">
        <v>1</v>
      </c>
      <c r="F3" s="41"/>
      <c r="G3" s="42"/>
      <c r="H3" s="42"/>
      <c r="I3" s="14" t="s">
        <v>2</v>
      </c>
      <c r="J3" s="34" t="s">
        <v>3</v>
      </c>
    </row>
    <row r="4" spans="1:10" ht="18" customHeight="1" x14ac:dyDescent="0.15">
      <c r="A4" s="40"/>
      <c r="B4" s="36"/>
      <c r="C4" s="36"/>
      <c r="D4" s="36"/>
      <c r="E4" s="36" t="s">
        <v>10</v>
      </c>
      <c r="F4" s="36"/>
      <c r="G4" s="4" t="s">
        <v>11</v>
      </c>
      <c r="H4" s="4" t="s">
        <v>12</v>
      </c>
      <c r="I4" s="5" t="s">
        <v>4</v>
      </c>
      <c r="J4" s="35"/>
    </row>
    <row r="5" spans="1:10" ht="18" customHeight="1" x14ac:dyDescent="0.15">
      <c r="A5" s="33"/>
      <c r="B5" s="32"/>
      <c r="C5" s="32"/>
      <c r="D5" s="32"/>
      <c r="E5" s="6"/>
      <c r="F5" s="7"/>
      <c r="G5" s="7"/>
      <c r="H5" s="32"/>
      <c r="I5" s="8"/>
      <c r="J5" s="16"/>
    </row>
    <row r="6" spans="1:10" ht="18" customHeight="1" x14ac:dyDescent="0.15">
      <c r="A6" s="33"/>
      <c r="B6" s="32"/>
      <c r="C6" s="32"/>
      <c r="D6" s="32"/>
      <c r="E6" s="6"/>
      <c r="F6" s="7"/>
      <c r="G6" s="7"/>
      <c r="H6" s="32"/>
      <c r="I6" s="32"/>
      <c r="J6" s="16"/>
    </row>
    <row r="7" spans="1:10" ht="18" customHeight="1" x14ac:dyDescent="0.15">
      <c r="A7" s="33"/>
      <c r="B7" s="32"/>
      <c r="C7" s="32"/>
      <c r="D7" s="32"/>
      <c r="E7" s="6"/>
      <c r="F7" s="7"/>
      <c r="G7" s="7"/>
      <c r="H7" s="32"/>
      <c r="I7" s="32"/>
      <c r="J7" s="16"/>
    </row>
    <row r="8" spans="1:10" ht="18" customHeight="1" x14ac:dyDescent="0.15">
      <c r="A8" s="33"/>
      <c r="B8" s="32"/>
      <c r="C8" s="32"/>
      <c r="D8" s="32"/>
      <c r="E8" s="6"/>
      <c r="F8" s="7"/>
      <c r="G8" s="7"/>
      <c r="H8" s="32"/>
      <c r="I8" s="32"/>
      <c r="J8" s="16"/>
    </row>
    <row r="9" spans="1:10" ht="18" customHeight="1" x14ac:dyDescent="0.15">
      <c r="A9" s="33"/>
      <c r="B9" s="32"/>
      <c r="C9" s="32"/>
      <c r="D9" s="32"/>
      <c r="E9" s="6"/>
      <c r="F9" s="7"/>
      <c r="G9" s="7"/>
      <c r="H9" s="32"/>
      <c r="I9" s="32"/>
      <c r="J9" s="16"/>
    </row>
    <row r="10" spans="1:10" ht="18" customHeight="1" x14ac:dyDescent="0.15">
      <c r="A10" s="33"/>
      <c r="B10" s="32"/>
      <c r="C10" s="32"/>
      <c r="D10" s="32"/>
      <c r="E10" s="6"/>
      <c r="F10" s="7"/>
      <c r="G10" s="7"/>
      <c r="H10" s="32"/>
      <c r="I10" s="32"/>
      <c r="J10" s="16"/>
    </row>
    <row r="11" spans="1:10" ht="18" customHeight="1" x14ac:dyDescent="0.15">
      <c r="A11" s="33"/>
      <c r="B11" s="32"/>
      <c r="C11" s="32"/>
      <c r="D11" s="32"/>
      <c r="E11" s="6"/>
      <c r="F11" s="7"/>
      <c r="G11" s="7"/>
      <c r="H11" s="32"/>
      <c r="I11" s="32"/>
      <c r="J11" s="16"/>
    </row>
    <row r="12" spans="1:10" ht="18" customHeight="1" x14ac:dyDescent="0.15">
      <c r="A12" s="33"/>
      <c r="B12" s="32"/>
      <c r="C12" s="32"/>
      <c r="D12" s="32"/>
      <c r="E12" s="32"/>
      <c r="F12" s="32"/>
      <c r="G12" s="32"/>
      <c r="H12" s="32"/>
      <c r="I12" s="32"/>
      <c r="J12" s="16"/>
    </row>
    <row r="13" spans="1:10" ht="18" customHeight="1" x14ac:dyDescent="0.15">
      <c r="A13" s="33"/>
      <c r="B13" s="32"/>
      <c r="C13" s="32"/>
      <c r="D13" s="32"/>
      <c r="E13" s="32"/>
      <c r="F13" s="32"/>
      <c r="G13" s="32"/>
      <c r="H13" s="32"/>
      <c r="I13" s="32"/>
      <c r="J13" s="16"/>
    </row>
    <row r="14" spans="1:10" ht="18" customHeight="1" x14ac:dyDescent="0.15">
      <c r="A14" s="33"/>
      <c r="B14" s="32"/>
      <c r="C14" s="32"/>
      <c r="D14" s="32"/>
      <c r="E14" s="32"/>
      <c r="F14" s="32"/>
      <c r="G14" s="32"/>
      <c r="H14" s="32"/>
      <c r="I14" s="32"/>
      <c r="J14" s="16"/>
    </row>
    <row r="15" spans="1:10" ht="18" customHeight="1" x14ac:dyDescent="0.15">
      <c r="A15" s="33"/>
      <c r="B15" s="32"/>
      <c r="C15" s="32"/>
      <c r="D15" s="32"/>
      <c r="E15" s="6"/>
      <c r="F15" s="7"/>
      <c r="G15" s="7"/>
      <c r="H15" s="32"/>
      <c r="I15" s="32"/>
      <c r="J15" s="16"/>
    </row>
    <row r="16" spans="1:10" ht="18" customHeight="1" x14ac:dyDescent="0.15">
      <c r="A16" s="33"/>
      <c r="B16" s="32"/>
      <c r="C16" s="32"/>
      <c r="D16" s="32"/>
      <c r="E16" s="6"/>
      <c r="F16" s="7"/>
      <c r="G16" s="7"/>
      <c r="H16" s="32"/>
      <c r="I16" s="32"/>
      <c r="J16" s="16"/>
    </row>
    <row r="17" spans="1:10" ht="18" customHeight="1" x14ac:dyDescent="0.15">
      <c r="A17" s="33"/>
      <c r="B17" s="32"/>
      <c r="C17" s="32"/>
      <c r="D17" s="32"/>
      <c r="E17" s="6"/>
      <c r="F17" s="7"/>
      <c r="G17" s="7"/>
      <c r="H17" s="32"/>
      <c r="I17" s="32"/>
      <c r="J17" s="16"/>
    </row>
    <row r="18" spans="1:10" ht="18" customHeight="1" x14ac:dyDescent="0.15">
      <c r="A18" s="33"/>
      <c r="B18" s="32"/>
      <c r="C18" s="32"/>
      <c r="D18" s="32"/>
      <c r="E18" s="6"/>
      <c r="F18" s="7"/>
      <c r="G18" s="7"/>
      <c r="H18" s="32"/>
      <c r="I18" s="32"/>
      <c r="J18" s="16"/>
    </row>
    <row r="19" spans="1:10" ht="18" customHeight="1" x14ac:dyDescent="0.15">
      <c r="A19" s="33"/>
      <c r="B19" s="32"/>
      <c r="C19" s="32"/>
      <c r="D19" s="32"/>
      <c r="E19" s="6"/>
      <c r="F19" s="7"/>
      <c r="G19" s="7"/>
      <c r="H19" s="32"/>
      <c r="I19" s="32"/>
      <c r="J19" s="16"/>
    </row>
    <row r="20" spans="1:10" ht="18" customHeight="1" x14ac:dyDescent="0.15">
      <c r="A20" s="33"/>
      <c r="B20" s="32"/>
      <c r="C20" s="32"/>
      <c r="D20" s="32"/>
      <c r="E20" s="6"/>
      <c r="F20" s="7"/>
      <c r="G20" s="7"/>
      <c r="H20" s="32"/>
      <c r="I20" s="32"/>
      <c r="J20" s="16"/>
    </row>
    <row r="21" spans="1:10" ht="18" customHeight="1" x14ac:dyDescent="0.15">
      <c r="A21" s="33"/>
      <c r="B21" s="32"/>
      <c r="C21" s="32"/>
      <c r="D21" s="32"/>
      <c r="E21" s="6"/>
      <c r="F21" s="7"/>
      <c r="G21" s="7"/>
      <c r="H21" s="32"/>
      <c r="I21" s="32"/>
      <c r="J21" s="16"/>
    </row>
    <row r="22" spans="1:10" ht="18" customHeight="1" x14ac:dyDescent="0.15">
      <c r="A22" s="33"/>
      <c r="B22" s="32"/>
      <c r="C22" s="32"/>
      <c r="D22" s="32"/>
      <c r="E22" s="6"/>
      <c r="F22" s="7"/>
      <c r="G22" s="7"/>
      <c r="H22" s="32"/>
      <c r="I22" s="32"/>
      <c r="J22" s="16"/>
    </row>
    <row r="23" spans="1:10" ht="18" customHeight="1" x14ac:dyDescent="0.15">
      <c r="A23" s="33"/>
      <c r="B23" s="32"/>
      <c r="C23" s="32"/>
      <c r="D23" s="32"/>
      <c r="E23" s="6"/>
      <c r="F23" s="7"/>
      <c r="G23" s="7"/>
      <c r="H23" s="32"/>
      <c r="I23" s="32"/>
      <c r="J23" s="16"/>
    </row>
    <row r="24" spans="1:10" ht="18" customHeight="1" thickBot="1" x14ac:dyDescent="0.2">
      <c r="A24" s="17"/>
      <c r="B24" s="18"/>
      <c r="C24" s="18"/>
      <c r="D24" s="18"/>
      <c r="E24" s="19"/>
      <c r="F24" s="20"/>
      <c r="G24" s="20"/>
      <c r="H24" s="18"/>
      <c r="I24" s="18"/>
      <c r="J24" s="21"/>
    </row>
    <row r="25" spans="1:10" ht="18" customHeight="1" thickBot="1" x14ac:dyDescent="0.2">
      <c r="A25" s="9"/>
      <c r="B25" s="10"/>
      <c r="C25" s="10"/>
      <c r="D25" s="10"/>
      <c r="E25" s="11"/>
      <c r="F25" s="12"/>
      <c r="G25" s="12"/>
      <c r="H25" s="10"/>
      <c r="I25" s="10"/>
      <c r="J25" s="13"/>
    </row>
    <row r="27" spans="1:10" x14ac:dyDescent="0.15">
      <c r="A27" s="37" t="s">
        <v>5</v>
      </c>
      <c r="B27" s="37"/>
      <c r="C27" s="37"/>
      <c r="D27" s="37"/>
      <c r="E27" s="37"/>
      <c r="F27" s="37"/>
      <c r="G27" s="37"/>
      <c r="H27" s="37"/>
      <c r="I27" s="37"/>
      <c r="J27" s="37"/>
    </row>
  </sheetData>
  <mergeCells count="9">
    <mergeCell ref="J3:J4"/>
    <mergeCell ref="E4:F4"/>
    <mergeCell ref="A27:J27"/>
    <mergeCell ref="A1:D1"/>
    <mergeCell ref="A3:A4"/>
    <mergeCell ref="B3:B4"/>
    <mergeCell ref="C3:C4"/>
    <mergeCell ref="D3:D4"/>
    <mergeCell ref="E3:H3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selection activeCell="D19" sqref="D19"/>
    </sheetView>
  </sheetViews>
  <sheetFormatPr defaultRowHeight="13.5" x14ac:dyDescent="0.15"/>
  <cols>
    <col min="1" max="1" width="9.625" style="2" customWidth="1"/>
    <col min="2" max="2" width="11.125" style="2" customWidth="1"/>
    <col min="3" max="3" width="16.625" style="2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 t="s">
        <v>74</v>
      </c>
      <c r="B1" s="43"/>
      <c r="C1" s="43"/>
      <c r="D1" s="43"/>
      <c r="E1" s="43"/>
      <c r="F1" s="43"/>
    </row>
    <row r="2" spans="1:10" x14ac:dyDescent="0.15">
      <c r="A2" s="38" t="s">
        <v>0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8</v>
      </c>
      <c r="B4" s="41" t="s">
        <v>7</v>
      </c>
      <c r="C4" s="41" t="s">
        <v>6</v>
      </c>
      <c r="D4" s="41" t="s">
        <v>9</v>
      </c>
      <c r="E4" s="41" t="s">
        <v>1</v>
      </c>
      <c r="F4" s="41"/>
      <c r="G4" s="42"/>
      <c r="H4" s="42"/>
      <c r="I4" s="14" t="s">
        <v>2</v>
      </c>
      <c r="J4" s="34" t="s">
        <v>3</v>
      </c>
    </row>
    <row r="5" spans="1:10" ht="18" customHeight="1" x14ac:dyDescent="0.15">
      <c r="A5" s="40"/>
      <c r="B5" s="36"/>
      <c r="C5" s="36"/>
      <c r="D5" s="36"/>
      <c r="E5" s="36" t="s">
        <v>10</v>
      </c>
      <c r="F5" s="36"/>
      <c r="G5" s="4" t="s">
        <v>11</v>
      </c>
      <c r="H5" s="4" t="s">
        <v>12</v>
      </c>
      <c r="I5" s="5" t="s">
        <v>4</v>
      </c>
      <c r="J5" s="35"/>
    </row>
    <row r="6" spans="1:10" ht="18" customHeight="1" x14ac:dyDescent="0.15">
      <c r="A6" s="15" t="s">
        <v>13</v>
      </c>
      <c r="B6" s="3" t="s">
        <v>14</v>
      </c>
      <c r="C6" s="3" t="s">
        <v>15</v>
      </c>
      <c r="D6" s="3" t="s">
        <v>29</v>
      </c>
      <c r="E6" s="6">
        <v>1</v>
      </c>
      <c r="F6" s="7" t="s">
        <v>16</v>
      </c>
      <c r="G6" s="24">
        <v>11000</v>
      </c>
      <c r="H6" s="22">
        <v>11000</v>
      </c>
      <c r="I6" s="8" t="s">
        <v>17</v>
      </c>
      <c r="J6" s="16"/>
    </row>
    <row r="7" spans="1:10" ht="18" customHeight="1" x14ac:dyDescent="0.15">
      <c r="A7" s="15"/>
      <c r="B7" s="3"/>
      <c r="C7" s="3" t="s">
        <v>36</v>
      </c>
      <c r="D7" s="3"/>
      <c r="E7" s="6"/>
      <c r="F7" s="7"/>
      <c r="G7" s="24">
        <v>3000</v>
      </c>
      <c r="H7" s="22">
        <v>3000</v>
      </c>
      <c r="I7" s="8"/>
      <c r="J7" s="16"/>
    </row>
    <row r="8" spans="1:10" ht="18" customHeight="1" x14ac:dyDescent="0.15">
      <c r="A8" s="15" t="s">
        <v>30</v>
      </c>
      <c r="B8" s="3" t="s">
        <v>14</v>
      </c>
      <c r="C8" s="3" t="s">
        <v>15</v>
      </c>
      <c r="D8" s="3" t="s">
        <v>33</v>
      </c>
      <c r="E8" s="6">
        <v>1</v>
      </c>
      <c r="F8" s="7" t="s">
        <v>16</v>
      </c>
      <c r="G8" s="24">
        <v>3600</v>
      </c>
      <c r="H8" s="22">
        <v>3600</v>
      </c>
      <c r="I8" s="8" t="s">
        <v>17</v>
      </c>
      <c r="J8" s="16"/>
    </row>
    <row r="9" spans="1:10" ht="18" customHeight="1" x14ac:dyDescent="0.15">
      <c r="A9" s="15" t="s">
        <v>31</v>
      </c>
      <c r="B9" s="3" t="s">
        <v>14</v>
      </c>
      <c r="C9" s="3" t="s">
        <v>32</v>
      </c>
      <c r="D9" s="3" t="s">
        <v>34</v>
      </c>
      <c r="E9" s="6">
        <v>1</v>
      </c>
      <c r="F9" s="7" t="s">
        <v>35</v>
      </c>
      <c r="G9" s="24">
        <v>1500</v>
      </c>
      <c r="H9" s="22">
        <v>1500</v>
      </c>
      <c r="I9" s="8" t="s">
        <v>17</v>
      </c>
      <c r="J9" s="16"/>
    </row>
    <row r="10" spans="1:10" ht="18" customHeight="1" x14ac:dyDescent="0.15">
      <c r="A10" s="15"/>
      <c r="B10" s="3"/>
      <c r="C10" s="3" t="s">
        <v>36</v>
      </c>
      <c r="D10" s="3"/>
      <c r="E10" s="6"/>
      <c r="F10" s="7"/>
      <c r="G10" s="24">
        <v>4500</v>
      </c>
      <c r="H10" s="22">
        <v>4500</v>
      </c>
      <c r="I10" s="3"/>
      <c r="J10" s="16"/>
    </row>
    <row r="11" spans="1:10" ht="18" customHeight="1" x14ac:dyDescent="0.15">
      <c r="A11" s="15" t="s">
        <v>18</v>
      </c>
      <c r="B11" s="3" t="s">
        <v>19</v>
      </c>
      <c r="C11" s="3" t="s">
        <v>20</v>
      </c>
      <c r="D11" s="3" t="s">
        <v>21</v>
      </c>
      <c r="E11" s="6">
        <v>1</v>
      </c>
      <c r="F11" s="7" t="s">
        <v>22</v>
      </c>
      <c r="G11" s="24">
        <v>24600</v>
      </c>
      <c r="H11" s="23">
        <v>24600</v>
      </c>
      <c r="I11" s="3" t="s">
        <v>23</v>
      </c>
      <c r="J11" s="16"/>
    </row>
    <row r="12" spans="1:10" ht="18" customHeight="1" x14ac:dyDescent="0.15">
      <c r="A12" s="15"/>
      <c r="B12" s="3"/>
      <c r="C12" s="3" t="s">
        <v>36</v>
      </c>
      <c r="D12" s="3"/>
      <c r="E12" s="6"/>
      <c r="F12" s="7"/>
      <c r="G12" s="24">
        <v>3000</v>
      </c>
      <c r="H12" s="22">
        <v>3000</v>
      </c>
      <c r="I12" s="3"/>
      <c r="J12" s="16"/>
    </row>
    <row r="13" spans="1:10" ht="18" customHeight="1" x14ac:dyDescent="0.15">
      <c r="A13" s="15" t="s">
        <v>37</v>
      </c>
      <c r="B13" s="3" t="s">
        <v>38</v>
      </c>
      <c r="C13" s="3" t="s">
        <v>39</v>
      </c>
      <c r="D13" s="3" t="s">
        <v>41</v>
      </c>
      <c r="E13" s="6">
        <v>1</v>
      </c>
      <c r="F13" s="7"/>
      <c r="G13" s="24">
        <v>2000</v>
      </c>
      <c r="H13" s="22">
        <v>2000</v>
      </c>
      <c r="I13" s="3" t="s">
        <v>42</v>
      </c>
      <c r="J13" s="16"/>
    </row>
    <row r="14" spans="1:10" ht="18" customHeight="1" x14ac:dyDescent="0.15">
      <c r="A14" s="15"/>
      <c r="B14" s="3"/>
      <c r="C14" s="3" t="s">
        <v>40</v>
      </c>
      <c r="D14" s="3"/>
      <c r="E14" s="6">
        <v>1</v>
      </c>
      <c r="F14" s="7"/>
      <c r="G14" s="24">
        <v>4000</v>
      </c>
      <c r="H14" s="22">
        <v>4000</v>
      </c>
      <c r="I14" s="3" t="s">
        <v>42</v>
      </c>
      <c r="J14" s="16"/>
    </row>
    <row r="15" spans="1:10" ht="18" customHeight="1" x14ac:dyDescent="0.15">
      <c r="A15" s="15"/>
      <c r="B15" s="3"/>
      <c r="C15" s="3" t="s">
        <v>36</v>
      </c>
      <c r="D15" s="3"/>
      <c r="E15" s="6"/>
      <c r="F15" s="7"/>
      <c r="G15" s="24">
        <v>4000</v>
      </c>
      <c r="H15" s="22">
        <v>4000</v>
      </c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 t="s">
        <v>28</v>
      </c>
      <c r="D22" s="3"/>
      <c r="E22" s="6"/>
      <c r="F22" s="7"/>
      <c r="G22" s="7"/>
      <c r="H22" s="25">
        <f>SUM(H6:H21)</f>
        <v>61200</v>
      </c>
      <c r="I22" s="3"/>
      <c r="J22" s="16"/>
    </row>
    <row r="23" spans="1:10" ht="18" customHeight="1" x14ac:dyDescent="0.15">
      <c r="A23" s="15"/>
      <c r="B23" s="3"/>
      <c r="C23" s="3" t="s">
        <v>27</v>
      </c>
      <c r="D23" s="3"/>
      <c r="E23" s="6"/>
      <c r="F23" s="7"/>
      <c r="G23" s="7"/>
      <c r="H23" s="23">
        <v>3000</v>
      </c>
      <c r="I23" s="3"/>
      <c r="J23" s="16"/>
    </row>
    <row r="24" spans="1:10" ht="18" customHeight="1" x14ac:dyDescent="0.15">
      <c r="A24" s="15"/>
      <c r="B24" s="3"/>
      <c r="C24" s="3" t="s">
        <v>26</v>
      </c>
      <c r="D24" s="3"/>
      <c r="E24" s="6"/>
      <c r="F24" s="7"/>
      <c r="G24" s="7"/>
      <c r="H24" s="23">
        <f>SUM(H22:H23)*0.08</f>
        <v>5136</v>
      </c>
      <c r="I24" s="3"/>
      <c r="J24" s="16"/>
    </row>
    <row r="25" spans="1:10" ht="18" customHeight="1" thickBot="1" x14ac:dyDescent="0.2">
      <c r="A25" s="17"/>
      <c r="B25" s="18"/>
      <c r="C25" s="18" t="s">
        <v>25</v>
      </c>
      <c r="D25" s="18"/>
      <c r="E25" s="19"/>
      <c r="F25" s="20"/>
      <c r="G25" s="20"/>
      <c r="H25" s="28">
        <v>-410</v>
      </c>
      <c r="I25" s="18"/>
      <c r="J25" s="21"/>
    </row>
    <row r="26" spans="1:10" ht="18" customHeight="1" thickBot="1" x14ac:dyDescent="0.2">
      <c r="A26" s="9"/>
      <c r="B26" s="10"/>
      <c r="C26" s="10" t="s">
        <v>24</v>
      </c>
      <c r="D26" s="10"/>
      <c r="E26" s="11"/>
      <c r="F26" s="12"/>
      <c r="G26" s="12"/>
      <c r="H26" s="26">
        <f>SUM(H22:H25)</f>
        <v>68926</v>
      </c>
      <c r="I26" s="10"/>
      <c r="J26" s="13"/>
    </row>
    <row r="28" spans="1:10" x14ac:dyDescent="0.15">
      <c r="A28" s="37" t="s">
        <v>5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B10" workbookViewId="0">
      <selection activeCell="H23" sqref="H23"/>
    </sheetView>
  </sheetViews>
  <sheetFormatPr defaultRowHeight="13.5" x14ac:dyDescent="0.15"/>
  <cols>
    <col min="1" max="1" width="9.625" style="2" customWidth="1"/>
    <col min="2" max="2" width="11.125" style="2" customWidth="1"/>
    <col min="3" max="3" width="16.625" style="2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customWidth="1"/>
    <col min="10" max="10" width="15.625" style="2" customWidth="1"/>
    <col min="11" max="16384" width="9" style="2"/>
  </cols>
  <sheetData>
    <row r="1" spans="1:10" ht="24" customHeight="1" x14ac:dyDescent="0.15">
      <c r="A1" s="43" t="s">
        <v>74</v>
      </c>
      <c r="B1" s="43"/>
      <c r="C1" s="43"/>
      <c r="D1" s="43"/>
      <c r="E1" s="43"/>
      <c r="F1" s="43"/>
    </row>
    <row r="2" spans="1:10" x14ac:dyDescent="0.15">
      <c r="A2" s="38" t="s">
        <v>0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8</v>
      </c>
      <c r="B4" s="41" t="s">
        <v>7</v>
      </c>
      <c r="C4" s="41" t="s">
        <v>6</v>
      </c>
      <c r="D4" s="41" t="s">
        <v>9</v>
      </c>
      <c r="E4" s="41" t="s">
        <v>1</v>
      </c>
      <c r="F4" s="41"/>
      <c r="G4" s="42"/>
      <c r="H4" s="42"/>
      <c r="I4" s="14" t="s">
        <v>2</v>
      </c>
      <c r="J4" s="34" t="s">
        <v>3</v>
      </c>
    </row>
    <row r="5" spans="1:10" ht="18" customHeight="1" x14ac:dyDescent="0.15">
      <c r="A5" s="40"/>
      <c r="B5" s="36"/>
      <c r="C5" s="36"/>
      <c r="D5" s="36"/>
      <c r="E5" s="36" t="s">
        <v>10</v>
      </c>
      <c r="F5" s="36"/>
      <c r="G5" s="4" t="s">
        <v>11</v>
      </c>
      <c r="H5" s="4" t="s">
        <v>12</v>
      </c>
      <c r="I5" s="5" t="s">
        <v>4</v>
      </c>
      <c r="J5" s="35"/>
    </row>
    <row r="6" spans="1:10" ht="18" customHeight="1" x14ac:dyDescent="0.15">
      <c r="A6" s="15" t="s">
        <v>37</v>
      </c>
      <c r="B6" s="3"/>
      <c r="C6" s="3" t="s">
        <v>43</v>
      </c>
      <c r="D6" s="3"/>
      <c r="E6" s="6" t="s">
        <v>66</v>
      </c>
      <c r="F6" s="7"/>
      <c r="G6" s="22">
        <v>17500</v>
      </c>
      <c r="H6" s="22">
        <v>17500</v>
      </c>
      <c r="I6" s="8" t="s">
        <v>72</v>
      </c>
      <c r="J6" s="16"/>
    </row>
    <row r="7" spans="1:10" ht="18" customHeight="1" x14ac:dyDescent="0.15">
      <c r="A7" s="15"/>
      <c r="B7" s="3"/>
      <c r="C7" s="3" t="s">
        <v>44</v>
      </c>
      <c r="D7" s="3"/>
      <c r="E7" s="6" t="s">
        <v>66</v>
      </c>
      <c r="F7" s="7"/>
      <c r="G7" s="22">
        <v>17500</v>
      </c>
      <c r="H7" s="22">
        <v>17500</v>
      </c>
      <c r="I7" s="8" t="s">
        <v>72</v>
      </c>
      <c r="J7" s="16"/>
    </row>
    <row r="8" spans="1:10" ht="18" customHeight="1" x14ac:dyDescent="0.15">
      <c r="A8" s="15"/>
      <c r="B8" s="3"/>
      <c r="C8" s="3" t="s">
        <v>45</v>
      </c>
      <c r="D8" s="3"/>
      <c r="E8" s="6" t="s">
        <v>67</v>
      </c>
      <c r="F8" s="7"/>
      <c r="G8" s="22">
        <v>5000</v>
      </c>
      <c r="H8" s="22">
        <v>5000</v>
      </c>
      <c r="I8" s="8" t="s">
        <v>72</v>
      </c>
      <c r="J8" s="16"/>
    </row>
    <row r="9" spans="1:10" ht="18" customHeight="1" x14ac:dyDescent="0.15">
      <c r="A9" s="15"/>
      <c r="B9" s="3"/>
      <c r="C9" s="3" t="s">
        <v>46</v>
      </c>
      <c r="D9" s="3"/>
      <c r="E9" s="6" t="s">
        <v>67</v>
      </c>
      <c r="F9" s="7"/>
      <c r="G9" s="22">
        <v>10000</v>
      </c>
      <c r="H9" s="22">
        <v>10000</v>
      </c>
      <c r="I9" s="8" t="s">
        <v>72</v>
      </c>
      <c r="J9" s="16"/>
    </row>
    <row r="10" spans="1:10" ht="18" customHeight="1" x14ac:dyDescent="0.15">
      <c r="A10" s="15"/>
      <c r="B10" s="3"/>
      <c r="C10" s="3" t="s">
        <v>47</v>
      </c>
      <c r="D10" s="3" t="s">
        <v>63</v>
      </c>
      <c r="E10" s="6" t="s">
        <v>68</v>
      </c>
      <c r="F10" s="7"/>
      <c r="G10" s="22">
        <v>9000</v>
      </c>
      <c r="H10" s="22">
        <v>9000</v>
      </c>
      <c r="I10" s="8" t="s">
        <v>72</v>
      </c>
      <c r="J10" s="16"/>
    </row>
    <row r="11" spans="1:10" ht="18" customHeight="1" x14ac:dyDescent="0.15">
      <c r="A11" s="15"/>
      <c r="B11" s="3"/>
      <c r="C11" s="3" t="s">
        <v>48</v>
      </c>
      <c r="D11" s="3" t="s">
        <v>64</v>
      </c>
      <c r="E11" s="6" t="s">
        <v>69</v>
      </c>
      <c r="F11" s="7"/>
      <c r="G11" s="22">
        <v>2500</v>
      </c>
      <c r="H11" s="22">
        <v>10000</v>
      </c>
      <c r="I11" s="8" t="s">
        <v>72</v>
      </c>
      <c r="J11" s="16"/>
    </row>
    <row r="12" spans="1:10" ht="18" customHeight="1" x14ac:dyDescent="0.15">
      <c r="A12" s="15"/>
      <c r="B12" s="3"/>
      <c r="C12" s="3" t="s">
        <v>49</v>
      </c>
      <c r="D12" s="3" t="s">
        <v>65</v>
      </c>
      <c r="E12" s="6" t="s">
        <v>70</v>
      </c>
      <c r="F12" s="7"/>
      <c r="G12" s="22">
        <v>1000</v>
      </c>
      <c r="H12" s="22">
        <v>3000</v>
      </c>
      <c r="I12" s="8" t="s">
        <v>72</v>
      </c>
      <c r="J12" s="16"/>
    </row>
    <row r="13" spans="1:10" ht="18" customHeight="1" x14ac:dyDescent="0.15">
      <c r="A13" s="15"/>
      <c r="B13" s="3"/>
      <c r="C13" s="3" t="s">
        <v>50</v>
      </c>
      <c r="D13" s="3"/>
      <c r="E13" s="6" t="s">
        <v>67</v>
      </c>
      <c r="F13" s="7"/>
      <c r="G13" s="22">
        <v>1500</v>
      </c>
      <c r="H13" s="22">
        <v>1500</v>
      </c>
      <c r="I13" s="8" t="s">
        <v>72</v>
      </c>
      <c r="J13" s="16"/>
    </row>
    <row r="14" spans="1:10" ht="18" customHeight="1" x14ac:dyDescent="0.15">
      <c r="A14" s="15"/>
      <c r="B14" s="3"/>
      <c r="C14" s="3" t="s">
        <v>51</v>
      </c>
      <c r="D14" s="3" t="s">
        <v>61</v>
      </c>
      <c r="E14" s="6" t="s">
        <v>71</v>
      </c>
      <c r="F14" s="7"/>
      <c r="G14" s="22">
        <v>59800</v>
      </c>
      <c r="H14" s="22">
        <v>59800</v>
      </c>
      <c r="I14" s="8" t="s">
        <v>72</v>
      </c>
      <c r="J14" s="16"/>
    </row>
    <row r="15" spans="1:10" ht="18" customHeight="1" x14ac:dyDescent="0.15">
      <c r="A15" s="15"/>
      <c r="B15" s="3"/>
      <c r="C15" s="3" t="s">
        <v>52</v>
      </c>
      <c r="D15" s="3" t="s">
        <v>62</v>
      </c>
      <c r="E15" s="6" t="s">
        <v>67</v>
      </c>
      <c r="F15" s="7"/>
      <c r="G15" s="22">
        <v>20000</v>
      </c>
      <c r="H15" s="22">
        <v>20000</v>
      </c>
      <c r="I15" s="8" t="s">
        <v>72</v>
      </c>
      <c r="J15" s="16"/>
    </row>
    <row r="16" spans="1:10" ht="18" customHeight="1" x14ac:dyDescent="0.15">
      <c r="A16" s="15"/>
      <c r="B16" s="3"/>
      <c r="C16" s="3" t="s">
        <v>53</v>
      </c>
      <c r="D16" s="3" t="s">
        <v>62</v>
      </c>
      <c r="E16" s="6" t="s">
        <v>67</v>
      </c>
      <c r="F16" s="7"/>
      <c r="G16" s="22">
        <v>10000</v>
      </c>
      <c r="H16" s="22">
        <v>10000</v>
      </c>
      <c r="I16" s="8" t="s">
        <v>72</v>
      </c>
      <c r="J16" s="16"/>
    </row>
    <row r="17" spans="1:10" ht="18" customHeight="1" x14ac:dyDescent="0.15">
      <c r="A17" s="15"/>
      <c r="B17" s="3"/>
      <c r="C17" s="3" t="s">
        <v>54</v>
      </c>
      <c r="D17" s="3"/>
      <c r="E17" s="6" t="s">
        <v>67</v>
      </c>
      <c r="F17" s="7"/>
      <c r="G17" s="22">
        <v>13500</v>
      </c>
      <c r="H17" s="22">
        <v>13500</v>
      </c>
      <c r="I17" s="8" t="s">
        <v>72</v>
      </c>
      <c r="J17" s="16"/>
    </row>
    <row r="18" spans="1:10" ht="18" customHeight="1" x14ac:dyDescent="0.15">
      <c r="A18" s="15"/>
      <c r="B18" s="3"/>
      <c r="C18" s="3" t="s">
        <v>55</v>
      </c>
      <c r="D18" s="3"/>
      <c r="E18" s="6" t="s">
        <v>67</v>
      </c>
      <c r="F18" s="7"/>
      <c r="G18" s="22">
        <v>5000</v>
      </c>
      <c r="H18" s="22">
        <v>5000</v>
      </c>
      <c r="I18" s="8" t="s">
        <v>72</v>
      </c>
      <c r="J18" s="16"/>
    </row>
    <row r="19" spans="1:10" ht="18" customHeight="1" x14ac:dyDescent="0.15">
      <c r="A19" s="15"/>
      <c r="B19" s="3"/>
      <c r="C19" s="3" t="s">
        <v>56</v>
      </c>
      <c r="D19" s="3"/>
      <c r="E19" s="6" t="s">
        <v>67</v>
      </c>
      <c r="F19" s="7"/>
      <c r="G19" s="22">
        <v>8000</v>
      </c>
      <c r="H19" s="22">
        <v>8000</v>
      </c>
      <c r="I19" s="8" t="s">
        <v>72</v>
      </c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8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8"/>
      <c r="J21" s="16"/>
    </row>
    <row r="22" spans="1:10" ht="18" customHeight="1" x14ac:dyDescent="0.15">
      <c r="A22" s="15"/>
      <c r="B22" s="3"/>
      <c r="C22" s="3" t="s">
        <v>57</v>
      </c>
      <c r="D22" s="3"/>
      <c r="E22" s="6"/>
      <c r="F22" s="7"/>
      <c r="G22" s="7"/>
      <c r="H22" s="25">
        <f>SUM(H6:H21)</f>
        <v>189800</v>
      </c>
      <c r="I22" s="3"/>
      <c r="J22" s="16"/>
    </row>
    <row r="23" spans="1:10" ht="18" customHeight="1" x14ac:dyDescent="0.15">
      <c r="A23" s="15"/>
      <c r="B23" s="3"/>
      <c r="C23" s="3" t="s">
        <v>26</v>
      </c>
      <c r="D23" s="3"/>
      <c r="E23" s="6"/>
      <c r="F23" s="7"/>
      <c r="G23" s="7"/>
      <c r="H23" s="23">
        <f>H22*0.08</f>
        <v>15184</v>
      </c>
      <c r="I23" s="3"/>
      <c r="J23" s="16"/>
    </row>
    <row r="24" spans="1:10" ht="18" customHeight="1" x14ac:dyDescent="0.15">
      <c r="A24" s="15"/>
      <c r="B24" s="3"/>
      <c r="C24" s="3" t="s">
        <v>58</v>
      </c>
      <c r="D24" s="3"/>
      <c r="E24" s="6"/>
      <c r="F24" s="7"/>
      <c r="G24" s="7"/>
      <c r="H24" s="23">
        <f>SUM(H22:H23)</f>
        <v>204984</v>
      </c>
      <c r="I24" s="3"/>
      <c r="J24" s="16"/>
    </row>
    <row r="25" spans="1:10" ht="18" customHeight="1" thickBot="1" x14ac:dyDescent="0.2">
      <c r="A25" s="17"/>
      <c r="B25" s="18"/>
      <c r="C25" s="18" t="s">
        <v>59</v>
      </c>
      <c r="D25" s="18"/>
      <c r="E25" s="19"/>
      <c r="F25" s="20"/>
      <c r="G25" s="20"/>
      <c r="H25" s="27" t="s">
        <v>73</v>
      </c>
      <c r="I25" s="18"/>
      <c r="J25" s="21"/>
    </row>
    <row r="26" spans="1:10" ht="18" customHeight="1" thickBot="1" x14ac:dyDescent="0.2">
      <c r="A26" s="9"/>
      <c r="B26" s="10"/>
      <c r="C26" s="10" t="s">
        <v>60</v>
      </c>
      <c r="D26" s="10"/>
      <c r="E26" s="11"/>
      <c r="F26" s="12"/>
      <c r="G26" s="12"/>
      <c r="H26" s="26">
        <v>199000</v>
      </c>
      <c r="I26" s="10"/>
      <c r="J26" s="13"/>
    </row>
    <row r="28" spans="1:10" x14ac:dyDescent="0.15">
      <c r="A28" s="37" t="s">
        <v>5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J4:J5"/>
    <mergeCell ref="E5:F5"/>
    <mergeCell ref="A28:J28"/>
    <mergeCell ref="A1:F1"/>
    <mergeCell ref="A2:D2"/>
    <mergeCell ref="A4:A5"/>
    <mergeCell ref="B4:B5"/>
    <mergeCell ref="C4:C5"/>
    <mergeCell ref="D4:D5"/>
    <mergeCell ref="E4:H4"/>
  </mergeCells>
  <phoneticPr fontId="2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I24" sqref="I24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8.375" style="2" bestFit="1" customWidth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3" t="s">
        <v>104</v>
      </c>
      <c r="B6" s="3" t="s">
        <v>105</v>
      </c>
      <c r="C6" s="3" t="s">
        <v>87</v>
      </c>
      <c r="D6" s="29" t="s">
        <v>95</v>
      </c>
      <c r="E6" s="6">
        <v>3</v>
      </c>
      <c r="F6" s="7" t="s">
        <v>96</v>
      </c>
      <c r="G6" s="24">
        <v>3300</v>
      </c>
      <c r="H6" s="22">
        <v>2475</v>
      </c>
      <c r="I6" s="8" t="s">
        <v>88</v>
      </c>
      <c r="J6" s="16"/>
    </row>
    <row r="7" spans="1:10" ht="18" customHeight="1" x14ac:dyDescent="0.15">
      <c r="A7" s="15"/>
      <c r="B7" s="3"/>
      <c r="C7" s="3"/>
      <c r="D7" s="29" t="s">
        <v>97</v>
      </c>
      <c r="E7" s="6">
        <v>10</v>
      </c>
      <c r="F7" s="7" t="s">
        <v>98</v>
      </c>
      <c r="G7" s="24">
        <v>810</v>
      </c>
      <c r="H7" s="22">
        <v>8100</v>
      </c>
      <c r="I7" s="8" t="s">
        <v>100</v>
      </c>
      <c r="J7" s="16"/>
    </row>
    <row r="8" spans="1:10" ht="18" customHeight="1" x14ac:dyDescent="0.15">
      <c r="A8" s="15"/>
      <c r="B8" s="3"/>
      <c r="C8" s="3"/>
      <c r="D8" s="29" t="s">
        <v>99</v>
      </c>
      <c r="E8" s="6">
        <v>2</v>
      </c>
      <c r="F8" s="7" t="s">
        <v>98</v>
      </c>
      <c r="G8" s="24">
        <v>1740</v>
      </c>
      <c r="H8" s="22">
        <v>3480</v>
      </c>
      <c r="I8" s="8" t="s">
        <v>17</v>
      </c>
      <c r="J8" s="16"/>
    </row>
    <row r="9" spans="1:10" ht="18" customHeight="1" x14ac:dyDescent="0.15">
      <c r="A9" s="15"/>
      <c r="B9" s="3"/>
      <c r="C9" s="3"/>
      <c r="D9" s="29" t="s">
        <v>101</v>
      </c>
      <c r="E9" s="6">
        <v>1</v>
      </c>
      <c r="F9" s="7" t="s">
        <v>98</v>
      </c>
      <c r="G9" s="24">
        <v>480</v>
      </c>
      <c r="H9" s="22">
        <v>480</v>
      </c>
      <c r="I9" s="8" t="s">
        <v>100</v>
      </c>
      <c r="J9" s="16"/>
    </row>
    <row r="10" spans="1:10" ht="18" customHeight="1" x14ac:dyDescent="0.15">
      <c r="A10" s="15"/>
      <c r="B10" s="3"/>
      <c r="C10" s="3"/>
      <c r="D10" s="29" t="s">
        <v>102</v>
      </c>
      <c r="E10" s="6">
        <v>1</v>
      </c>
      <c r="F10" s="7" t="s">
        <v>98</v>
      </c>
      <c r="G10" s="24">
        <v>480</v>
      </c>
      <c r="H10" s="22">
        <v>480</v>
      </c>
      <c r="I10" s="3" t="s">
        <v>100</v>
      </c>
      <c r="J10" s="16"/>
    </row>
    <row r="11" spans="1:10" ht="18" customHeight="1" x14ac:dyDescent="0.15">
      <c r="A11" s="15"/>
      <c r="B11" s="3"/>
      <c r="C11" s="3"/>
      <c r="D11" s="29" t="s">
        <v>103</v>
      </c>
      <c r="E11" s="6">
        <v>1.5</v>
      </c>
      <c r="F11" s="7"/>
      <c r="G11" s="24">
        <v>15000</v>
      </c>
      <c r="H11" s="23">
        <v>22500</v>
      </c>
      <c r="I11" s="3" t="s">
        <v>100</v>
      </c>
      <c r="J11" s="16"/>
    </row>
    <row r="12" spans="1:10" ht="18" customHeight="1" x14ac:dyDescent="0.15">
      <c r="A12" s="15"/>
      <c r="B12" s="3"/>
      <c r="C12" s="3"/>
      <c r="D12" s="3"/>
      <c r="E12" s="6"/>
      <c r="F12" s="7"/>
      <c r="G12" s="24"/>
      <c r="H12" s="22"/>
      <c r="I12" s="3"/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/>
      <c r="D14" s="3"/>
      <c r="E14" s="6"/>
      <c r="F14" s="7"/>
      <c r="G14" s="24"/>
      <c r="H14" s="22"/>
      <c r="I14" s="3"/>
      <c r="J14" s="16"/>
    </row>
    <row r="15" spans="1:10" ht="18" customHeight="1" x14ac:dyDescent="0.15">
      <c r="A15" s="15"/>
      <c r="B15" s="3"/>
      <c r="C15" s="3"/>
      <c r="D15" s="3"/>
      <c r="E15" s="6"/>
      <c r="F15" s="7"/>
      <c r="G15" s="24"/>
      <c r="H15" s="22"/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 t="s">
        <v>89</v>
      </c>
      <c r="D22" s="3"/>
      <c r="E22" s="6"/>
      <c r="F22" s="7"/>
      <c r="G22" s="7"/>
      <c r="H22" s="25">
        <f>SUM(H6:H21)</f>
        <v>37515</v>
      </c>
      <c r="I22" s="3"/>
      <c r="J22" s="16"/>
    </row>
    <row r="23" spans="1:10" ht="18" customHeight="1" x14ac:dyDescent="0.15">
      <c r="A23" s="15"/>
      <c r="B23" s="3"/>
      <c r="C23" s="3" t="s">
        <v>90</v>
      </c>
      <c r="D23" s="3"/>
      <c r="E23" s="6"/>
      <c r="F23" s="7"/>
      <c r="G23" s="7"/>
      <c r="H23" s="23">
        <v>3000</v>
      </c>
      <c r="I23" s="3"/>
      <c r="J23" s="16"/>
    </row>
    <row r="24" spans="1:10" ht="18" customHeight="1" x14ac:dyDescent="0.15">
      <c r="A24" s="15"/>
      <c r="B24" s="3"/>
      <c r="C24" s="3" t="s">
        <v>91</v>
      </c>
      <c r="D24" s="3"/>
      <c r="E24" s="6"/>
      <c r="F24" s="7"/>
      <c r="G24" s="7"/>
      <c r="H24" s="23">
        <v>3241</v>
      </c>
      <c r="I24" s="3"/>
      <c r="J24" s="16"/>
    </row>
    <row r="25" spans="1:10" ht="18" customHeight="1" thickBot="1" x14ac:dyDescent="0.2">
      <c r="A25" s="17"/>
      <c r="B25" s="18"/>
      <c r="C25" s="18" t="s">
        <v>92</v>
      </c>
      <c r="D25" s="18"/>
      <c r="E25" s="19"/>
      <c r="F25" s="20"/>
      <c r="G25" s="20"/>
      <c r="H25" s="28"/>
      <c r="I25" s="18"/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>
        <f>SUM(H22:H25)</f>
        <v>43756</v>
      </c>
      <c r="I26" s="10"/>
      <c r="J26" s="13"/>
    </row>
    <row r="28" spans="1:10" x14ac:dyDescent="0.15">
      <c r="A28" s="37" t="s">
        <v>94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22" sqref="A22:N23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9" style="2" bestFit="1"/>
    <col min="4" max="4" width="35.625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15" t="s">
        <v>108</v>
      </c>
      <c r="B6" s="3" t="s">
        <v>109</v>
      </c>
      <c r="C6" s="3" t="s">
        <v>87</v>
      </c>
      <c r="D6" s="29" t="s">
        <v>110</v>
      </c>
      <c r="E6" s="6"/>
      <c r="F6" s="7"/>
      <c r="G6" s="24"/>
      <c r="H6" s="22"/>
      <c r="I6" s="8"/>
      <c r="J6" s="16"/>
    </row>
    <row r="7" spans="1:10" ht="18" customHeight="1" x14ac:dyDescent="0.15">
      <c r="A7" s="15"/>
      <c r="B7" s="3"/>
      <c r="C7" s="3"/>
      <c r="D7" s="29" t="s">
        <v>125</v>
      </c>
      <c r="E7" s="6">
        <v>1</v>
      </c>
      <c r="F7" s="7" t="s">
        <v>98</v>
      </c>
      <c r="G7" s="24">
        <v>17250</v>
      </c>
      <c r="H7" s="22">
        <v>17250</v>
      </c>
      <c r="I7" s="8" t="s">
        <v>106</v>
      </c>
      <c r="J7" s="16"/>
    </row>
    <row r="8" spans="1:10" ht="18" customHeight="1" x14ac:dyDescent="0.15">
      <c r="A8" s="15" t="s">
        <v>108</v>
      </c>
      <c r="B8" s="3" t="s">
        <v>111</v>
      </c>
      <c r="C8" s="3" t="s">
        <v>87</v>
      </c>
      <c r="D8" s="29" t="s">
        <v>112</v>
      </c>
      <c r="E8" s="6"/>
      <c r="F8" s="7"/>
      <c r="G8" s="24"/>
      <c r="H8" s="22"/>
      <c r="I8" s="8"/>
      <c r="J8" s="16"/>
    </row>
    <row r="9" spans="1:10" ht="18" customHeight="1" x14ac:dyDescent="0.15">
      <c r="A9" s="15"/>
      <c r="B9" s="3"/>
      <c r="C9" s="3"/>
      <c r="D9" s="29" t="s">
        <v>125</v>
      </c>
      <c r="E9" s="6">
        <v>1</v>
      </c>
      <c r="F9" s="7" t="s">
        <v>98</v>
      </c>
      <c r="G9" s="24">
        <v>8830</v>
      </c>
      <c r="H9" s="22">
        <v>8830</v>
      </c>
      <c r="I9" s="8" t="s">
        <v>106</v>
      </c>
      <c r="J9" s="16"/>
    </row>
    <row r="10" spans="1:10" ht="18" customHeight="1" x14ac:dyDescent="0.15">
      <c r="A10" s="15" t="s">
        <v>108</v>
      </c>
      <c r="B10" s="3" t="s">
        <v>109</v>
      </c>
      <c r="C10" s="3" t="s">
        <v>87</v>
      </c>
      <c r="D10" s="29" t="s">
        <v>113</v>
      </c>
      <c r="E10" s="6">
        <v>1</v>
      </c>
      <c r="F10" s="7" t="s">
        <v>98</v>
      </c>
      <c r="G10" s="24">
        <v>5150</v>
      </c>
      <c r="H10" s="22">
        <v>5150</v>
      </c>
      <c r="I10" s="3" t="s">
        <v>106</v>
      </c>
      <c r="J10" s="16"/>
    </row>
    <row r="11" spans="1:10" ht="18" customHeight="1" x14ac:dyDescent="0.15">
      <c r="A11" s="15"/>
      <c r="B11" s="3"/>
      <c r="C11" s="3"/>
      <c r="D11" s="29" t="s">
        <v>114</v>
      </c>
      <c r="E11" s="6">
        <v>1</v>
      </c>
      <c r="F11" s="7" t="s">
        <v>115</v>
      </c>
      <c r="G11" s="24">
        <v>1380</v>
      </c>
      <c r="H11" s="23">
        <v>1380</v>
      </c>
      <c r="I11" s="3" t="s">
        <v>107</v>
      </c>
      <c r="J11" s="16"/>
    </row>
    <row r="12" spans="1:10" ht="18" customHeight="1" x14ac:dyDescent="0.15">
      <c r="A12" s="15" t="s">
        <v>116</v>
      </c>
      <c r="B12" s="3" t="s">
        <v>117</v>
      </c>
      <c r="C12" s="3" t="s">
        <v>87</v>
      </c>
      <c r="D12" s="29" t="s">
        <v>118</v>
      </c>
      <c r="E12" s="6">
        <v>1</v>
      </c>
      <c r="F12" s="7"/>
      <c r="G12" s="24">
        <v>22200</v>
      </c>
      <c r="H12" s="22">
        <v>22200</v>
      </c>
      <c r="I12" s="3" t="s">
        <v>119</v>
      </c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 t="s">
        <v>120</v>
      </c>
      <c r="D14" s="29" t="s">
        <v>122</v>
      </c>
      <c r="E14" s="6">
        <v>0.5</v>
      </c>
      <c r="F14" s="7" t="s">
        <v>123</v>
      </c>
      <c r="G14" s="24">
        <v>15000</v>
      </c>
      <c r="H14" s="22">
        <v>7500</v>
      </c>
      <c r="I14" s="3"/>
      <c r="J14" s="16"/>
    </row>
    <row r="15" spans="1:10" ht="18" customHeight="1" x14ac:dyDescent="0.15">
      <c r="A15" s="15"/>
      <c r="B15" s="3"/>
      <c r="C15" s="3" t="s">
        <v>121</v>
      </c>
      <c r="D15" s="3"/>
      <c r="E15" s="6">
        <v>1</v>
      </c>
      <c r="F15" s="7" t="s">
        <v>124</v>
      </c>
      <c r="G15" s="24">
        <v>15000</v>
      </c>
      <c r="H15" s="22">
        <v>15000</v>
      </c>
      <c r="I15" s="3"/>
      <c r="J15" s="16"/>
    </row>
    <row r="16" spans="1:10" ht="18" customHeight="1" x14ac:dyDescent="0.15">
      <c r="A16" s="15"/>
      <c r="B16" s="3"/>
      <c r="C16" s="3" t="s">
        <v>90</v>
      </c>
      <c r="D16" s="3"/>
      <c r="E16" s="6"/>
      <c r="F16" s="7"/>
      <c r="G16" s="24"/>
      <c r="H16" s="22">
        <v>3000</v>
      </c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/>
      <c r="D22" s="3"/>
      <c r="E22" s="6"/>
      <c r="F22" s="7"/>
      <c r="G22" s="7"/>
      <c r="H22" s="25"/>
      <c r="I22" s="3"/>
      <c r="J22" s="16"/>
    </row>
    <row r="23" spans="1:10" ht="18" customHeight="1" x14ac:dyDescent="0.15">
      <c r="A23" s="15"/>
      <c r="B23" s="3"/>
      <c r="C23" s="3"/>
      <c r="D23" s="3"/>
      <c r="E23" s="6"/>
      <c r="F23" s="7"/>
      <c r="G23" s="7"/>
      <c r="H23" s="23"/>
      <c r="I23" s="3"/>
      <c r="J23" s="16"/>
    </row>
    <row r="24" spans="1:10" ht="18" customHeight="1" x14ac:dyDescent="0.15">
      <c r="A24" s="15"/>
      <c r="B24" s="3"/>
      <c r="C24" s="3" t="s">
        <v>89</v>
      </c>
      <c r="D24" s="3"/>
      <c r="E24" s="6"/>
      <c r="F24" s="7"/>
      <c r="G24" s="7"/>
      <c r="H24" s="23">
        <f>SUM(H6:H16)</f>
        <v>80310</v>
      </c>
      <c r="I24" s="3" t="s">
        <v>119</v>
      </c>
      <c r="J24" s="16"/>
    </row>
    <row r="25" spans="1:10" ht="18" customHeight="1" thickBot="1" x14ac:dyDescent="0.2">
      <c r="A25" s="17"/>
      <c r="B25" s="18"/>
      <c r="C25" s="18" t="s">
        <v>91</v>
      </c>
      <c r="D25" s="18"/>
      <c r="E25" s="19"/>
      <c r="F25" s="20"/>
      <c r="G25" s="20"/>
      <c r="H25" s="30">
        <f>H24*0.08</f>
        <v>6424.8</v>
      </c>
      <c r="I25" s="18" t="s">
        <v>119</v>
      </c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>
        <f>SUM(H24:H25)</f>
        <v>86734.8</v>
      </c>
      <c r="I26" s="10" t="s">
        <v>119</v>
      </c>
      <c r="J26" s="13"/>
    </row>
    <row r="28" spans="1:10" x14ac:dyDescent="0.15">
      <c r="A28" s="37" t="s">
        <v>94</v>
      </c>
      <c r="B28" s="37"/>
      <c r="C28" s="37"/>
      <c r="D28" s="37"/>
      <c r="E28" s="37"/>
      <c r="F28" s="37"/>
      <c r="G28" s="37"/>
      <c r="H28" s="37"/>
      <c r="I28" s="37"/>
      <c r="J28" s="37"/>
    </row>
    <row r="32" spans="1:10" x14ac:dyDescent="0.15">
      <c r="I32" s="2" t="s">
        <v>126</v>
      </c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1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12" sqref="C12"/>
    </sheetView>
  </sheetViews>
  <sheetFormatPr defaultRowHeight="13.5" x14ac:dyDescent="0.15"/>
  <cols>
    <col min="1" max="1" width="21" style="2" bestFit="1" customWidth="1"/>
    <col min="2" max="2" width="6.5" style="2" bestFit="1" customWidth="1"/>
    <col min="3" max="3" width="9" style="2" bestFit="1"/>
    <col min="4" max="4" width="41" style="2" customWidth="1"/>
    <col min="5" max="5" width="9.125" style="2" customWidth="1"/>
    <col min="6" max="6" width="3.375" style="2" customWidth="1"/>
    <col min="7" max="8" width="9.625" style="2" customWidth="1"/>
    <col min="9" max="9" width="8.625" style="2" bestFit="1" customWidth="1"/>
    <col min="10" max="10" width="15.625" style="2" customWidth="1"/>
    <col min="11" max="16384" width="9" style="2"/>
  </cols>
  <sheetData>
    <row r="1" spans="1:10" ht="24" customHeight="1" x14ac:dyDescent="0.15">
      <c r="A1" s="43"/>
      <c r="B1" s="43"/>
      <c r="C1" s="43"/>
      <c r="D1" s="43"/>
      <c r="E1" s="43"/>
      <c r="F1" s="43"/>
    </row>
    <row r="2" spans="1:10" x14ac:dyDescent="0.15">
      <c r="A2" s="38" t="s">
        <v>75</v>
      </c>
      <c r="B2" s="38"/>
      <c r="C2" s="38"/>
      <c r="D2" s="38"/>
    </row>
    <row r="3" spans="1:10" ht="13.5" customHeight="1" thickBot="1" x14ac:dyDescent="0.2">
      <c r="A3" s="1"/>
      <c r="B3" s="1"/>
      <c r="C3" s="1"/>
      <c r="D3" s="1"/>
    </row>
    <row r="4" spans="1:10" ht="18" customHeight="1" x14ac:dyDescent="0.15">
      <c r="A4" s="39" t="s">
        <v>76</v>
      </c>
      <c r="B4" s="41" t="s">
        <v>77</v>
      </c>
      <c r="C4" s="41" t="s">
        <v>78</v>
      </c>
      <c r="D4" s="41" t="s">
        <v>79</v>
      </c>
      <c r="E4" s="41" t="s">
        <v>80</v>
      </c>
      <c r="F4" s="41"/>
      <c r="G4" s="42"/>
      <c r="H4" s="42"/>
      <c r="I4" s="14" t="s">
        <v>81</v>
      </c>
      <c r="J4" s="34" t="s">
        <v>82</v>
      </c>
    </row>
    <row r="5" spans="1:10" ht="18" customHeight="1" x14ac:dyDescent="0.15">
      <c r="A5" s="40"/>
      <c r="B5" s="36"/>
      <c r="C5" s="36"/>
      <c r="D5" s="36"/>
      <c r="E5" s="36" t="s">
        <v>83</v>
      </c>
      <c r="F5" s="36"/>
      <c r="G5" s="4" t="s">
        <v>84</v>
      </c>
      <c r="H5" s="4" t="s">
        <v>85</v>
      </c>
      <c r="I5" s="5" t="s">
        <v>86</v>
      </c>
      <c r="J5" s="35"/>
    </row>
    <row r="6" spans="1:10" ht="18" customHeight="1" x14ac:dyDescent="0.15">
      <c r="A6" s="15"/>
      <c r="B6" s="3"/>
      <c r="C6" s="3"/>
      <c r="D6" s="29"/>
      <c r="E6" s="6"/>
      <c r="F6" s="7"/>
      <c r="G6" s="24"/>
      <c r="H6" s="22"/>
      <c r="I6" s="8"/>
      <c r="J6" s="16"/>
    </row>
    <row r="7" spans="1:10" ht="18" customHeight="1" x14ac:dyDescent="0.15">
      <c r="A7" s="15"/>
      <c r="B7" s="3"/>
      <c r="C7" s="3"/>
      <c r="D7" s="29"/>
      <c r="E7" s="6"/>
      <c r="F7" s="7"/>
      <c r="G7" s="24"/>
      <c r="H7" s="22"/>
      <c r="I7" s="8"/>
      <c r="J7" s="16"/>
    </row>
    <row r="8" spans="1:10" ht="18" customHeight="1" x14ac:dyDescent="0.15">
      <c r="A8" s="15"/>
      <c r="B8" s="3"/>
      <c r="C8" s="3"/>
      <c r="D8" s="29"/>
      <c r="E8" s="6"/>
      <c r="F8" s="7"/>
      <c r="G8" s="24"/>
      <c r="H8" s="22"/>
      <c r="I8" s="8"/>
      <c r="J8" s="16"/>
    </row>
    <row r="9" spans="1:10" ht="18" customHeight="1" x14ac:dyDescent="0.15">
      <c r="A9" s="15"/>
      <c r="B9" s="3"/>
      <c r="C9" s="3"/>
      <c r="D9" s="29"/>
      <c r="E9" s="6"/>
      <c r="F9" s="7"/>
      <c r="G9" s="24"/>
      <c r="H9" s="22"/>
      <c r="I9" s="8"/>
      <c r="J9" s="16"/>
    </row>
    <row r="10" spans="1:10" ht="18" customHeight="1" x14ac:dyDescent="0.15">
      <c r="A10" s="15"/>
      <c r="B10" s="3"/>
      <c r="C10" s="3"/>
      <c r="D10" s="29"/>
      <c r="E10" s="6"/>
      <c r="F10" s="7"/>
      <c r="G10" s="24"/>
      <c r="H10" s="22"/>
      <c r="I10" s="3"/>
      <c r="J10" s="16"/>
    </row>
    <row r="11" spans="1:10" ht="18" customHeight="1" x14ac:dyDescent="0.15">
      <c r="A11" s="15"/>
      <c r="B11" s="3"/>
      <c r="C11" s="3"/>
      <c r="D11" s="29"/>
      <c r="E11" s="6"/>
      <c r="F11" s="7"/>
      <c r="G11" s="24"/>
      <c r="H11" s="23"/>
      <c r="I11" s="3"/>
      <c r="J11" s="16"/>
    </row>
    <row r="12" spans="1:10" ht="18" customHeight="1" x14ac:dyDescent="0.15">
      <c r="A12" s="15"/>
      <c r="B12" s="3"/>
      <c r="C12" s="3"/>
      <c r="D12" s="29"/>
      <c r="E12" s="6"/>
      <c r="F12" s="7"/>
      <c r="G12" s="24"/>
      <c r="H12" s="22"/>
      <c r="I12" s="3"/>
      <c r="J12" s="16"/>
    </row>
    <row r="13" spans="1:10" ht="18" customHeight="1" x14ac:dyDescent="0.15">
      <c r="A13" s="15"/>
      <c r="B13" s="3"/>
      <c r="C13" s="3"/>
      <c r="D13" s="3"/>
      <c r="E13" s="6"/>
      <c r="F13" s="7"/>
      <c r="G13" s="24"/>
      <c r="H13" s="22"/>
      <c r="I13" s="3"/>
      <c r="J13" s="16"/>
    </row>
    <row r="14" spans="1:10" ht="18" customHeight="1" x14ac:dyDescent="0.15">
      <c r="A14" s="15"/>
      <c r="B14" s="3"/>
      <c r="C14" s="3"/>
      <c r="D14" s="29"/>
      <c r="E14" s="6"/>
      <c r="F14" s="7"/>
      <c r="G14" s="24"/>
      <c r="H14" s="22"/>
      <c r="I14" s="3"/>
      <c r="J14" s="16"/>
    </row>
    <row r="15" spans="1:10" ht="18" customHeight="1" x14ac:dyDescent="0.15">
      <c r="A15" s="15"/>
      <c r="B15" s="3"/>
      <c r="C15" s="3"/>
      <c r="D15" s="3"/>
      <c r="E15" s="6"/>
      <c r="F15" s="7"/>
      <c r="G15" s="24"/>
      <c r="H15" s="22"/>
      <c r="I15" s="3"/>
      <c r="J15" s="16"/>
    </row>
    <row r="16" spans="1:10" ht="18" customHeight="1" x14ac:dyDescent="0.15">
      <c r="A16" s="15"/>
      <c r="B16" s="3"/>
      <c r="C16" s="3"/>
      <c r="D16" s="3"/>
      <c r="E16" s="6"/>
      <c r="F16" s="7"/>
      <c r="G16" s="24"/>
      <c r="H16" s="22"/>
      <c r="I16" s="3"/>
      <c r="J16" s="16"/>
    </row>
    <row r="17" spans="1:10" ht="18" customHeight="1" x14ac:dyDescent="0.15">
      <c r="A17" s="15"/>
      <c r="B17" s="3"/>
      <c r="C17" s="3"/>
      <c r="D17" s="3"/>
      <c r="E17" s="6"/>
      <c r="F17" s="7"/>
      <c r="G17" s="24"/>
      <c r="H17" s="22"/>
      <c r="I17" s="3"/>
      <c r="J17" s="16"/>
    </row>
    <row r="18" spans="1:10" ht="18" customHeight="1" x14ac:dyDescent="0.15">
      <c r="A18" s="15"/>
      <c r="B18" s="3"/>
      <c r="C18" s="3"/>
      <c r="D18" s="3"/>
      <c r="E18" s="6"/>
      <c r="F18" s="7"/>
      <c r="G18" s="24"/>
      <c r="H18" s="22"/>
      <c r="I18" s="3"/>
      <c r="J18" s="16"/>
    </row>
    <row r="19" spans="1:10" ht="18" customHeight="1" x14ac:dyDescent="0.15">
      <c r="A19" s="15"/>
      <c r="B19" s="3"/>
      <c r="C19" s="3"/>
      <c r="D19" s="3"/>
      <c r="E19" s="6"/>
      <c r="F19" s="7"/>
      <c r="G19" s="7"/>
      <c r="H19" s="23"/>
      <c r="I19" s="3"/>
      <c r="J19" s="16"/>
    </row>
    <row r="20" spans="1:10" ht="18" customHeight="1" x14ac:dyDescent="0.15">
      <c r="A20" s="15"/>
      <c r="B20" s="3"/>
      <c r="C20" s="3"/>
      <c r="D20" s="3"/>
      <c r="E20" s="6"/>
      <c r="F20" s="7"/>
      <c r="G20" s="7"/>
      <c r="H20" s="23"/>
      <c r="I20" s="3"/>
      <c r="J20" s="16"/>
    </row>
    <row r="21" spans="1:10" ht="18" customHeight="1" x14ac:dyDescent="0.15">
      <c r="A21" s="15"/>
      <c r="B21" s="3"/>
      <c r="C21" s="3"/>
      <c r="D21" s="3"/>
      <c r="E21" s="6"/>
      <c r="F21" s="7"/>
      <c r="G21" s="7"/>
      <c r="H21" s="23"/>
      <c r="I21" s="3"/>
      <c r="J21" s="16"/>
    </row>
    <row r="22" spans="1:10" ht="18" customHeight="1" x14ac:dyDescent="0.15">
      <c r="A22" s="15"/>
      <c r="B22" s="3"/>
      <c r="C22" s="3"/>
      <c r="D22" s="3"/>
      <c r="E22" s="6"/>
      <c r="F22" s="7"/>
      <c r="G22" s="7"/>
      <c r="H22" s="25"/>
      <c r="I22" s="3"/>
      <c r="J22" s="16"/>
    </row>
    <row r="23" spans="1:10" ht="18" customHeight="1" x14ac:dyDescent="0.15">
      <c r="A23" s="15"/>
      <c r="B23" s="3"/>
      <c r="C23" s="3"/>
      <c r="D23" s="3"/>
      <c r="E23" s="6"/>
      <c r="F23" s="7"/>
      <c r="G23" s="7"/>
      <c r="H23" s="23"/>
      <c r="I23" s="3"/>
      <c r="J23" s="16"/>
    </row>
    <row r="24" spans="1:10" ht="18" customHeight="1" x14ac:dyDescent="0.15">
      <c r="A24" s="15"/>
      <c r="B24" s="3"/>
      <c r="C24" s="3" t="s">
        <v>89</v>
      </c>
      <c r="D24" s="3"/>
      <c r="E24" s="6"/>
      <c r="F24" s="7"/>
      <c r="G24" s="7"/>
      <c r="H24" s="23"/>
      <c r="I24" s="3"/>
      <c r="J24" s="16"/>
    </row>
    <row r="25" spans="1:10" ht="18" customHeight="1" thickBot="1" x14ac:dyDescent="0.2">
      <c r="A25" s="17"/>
      <c r="B25" s="18"/>
      <c r="C25" s="18" t="s">
        <v>91</v>
      </c>
      <c r="D25" s="18"/>
      <c r="E25" s="19"/>
      <c r="F25" s="20"/>
      <c r="G25" s="20"/>
      <c r="H25" s="30"/>
      <c r="I25" s="18"/>
      <c r="J25" s="21"/>
    </row>
    <row r="26" spans="1:10" ht="18" customHeight="1" thickBot="1" x14ac:dyDescent="0.2">
      <c r="A26" s="9"/>
      <c r="B26" s="10"/>
      <c r="C26" s="10" t="s">
        <v>93</v>
      </c>
      <c r="D26" s="10"/>
      <c r="E26" s="11"/>
      <c r="F26" s="12"/>
      <c r="G26" s="12"/>
      <c r="H26" s="26"/>
      <c r="I26" s="10"/>
      <c r="J26" s="13"/>
    </row>
    <row r="28" spans="1:10" x14ac:dyDescent="0.15">
      <c r="A28" s="37" t="s">
        <v>128</v>
      </c>
      <c r="B28" s="37"/>
      <c r="C28" s="37"/>
      <c r="D28" s="37"/>
      <c r="E28" s="37"/>
      <c r="F28" s="37"/>
      <c r="G28" s="37"/>
      <c r="H28" s="37"/>
      <c r="I28" s="37"/>
      <c r="J28" s="37"/>
    </row>
    <row r="32" spans="1:10" x14ac:dyDescent="0.15">
      <c r="I32" s="2" t="s">
        <v>127</v>
      </c>
    </row>
  </sheetData>
  <mergeCells count="10">
    <mergeCell ref="A1:F1"/>
    <mergeCell ref="D4:D5"/>
    <mergeCell ref="A28:J28"/>
    <mergeCell ref="J4:J5"/>
    <mergeCell ref="E4:H4"/>
    <mergeCell ref="E5:F5"/>
    <mergeCell ref="A4:A5"/>
    <mergeCell ref="B4:B5"/>
    <mergeCell ref="C4:C5"/>
    <mergeCell ref="A2:D2"/>
  </mergeCells>
  <phoneticPr fontId="2"/>
  <printOptions horizontalCentered="1" verticalCentered="1"/>
  <pageMargins left="0.19685039370078741" right="0.19685039370078741" top="0.59055118110236227" bottom="0.39370078740157483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住宅改修費内訳書</vt:lpstr>
      <vt:lpstr>内訳書参考例①～④</vt:lpstr>
      <vt:lpstr>内訳書参考例⑤</vt:lpstr>
      <vt:lpstr>内訳書参考例①～④ (2)</vt:lpstr>
      <vt:lpstr>内訳書参考例①～④ (3)</vt:lpstr>
      <vt:lpstr>内訳書参考例①～④ (4)</vt:lpstr>
      <vt:lpstr>住宅改修費内訳書!Print_Area</vt:lpstr>
      <vt:lpstr>'内訳書参考例①～④'!Print_Area</vt:lpstr>
      <vt:lpstr>'内訳書参考例①～④ (2)'!Print_Area</vt:lpstr>
      <vt:lpstr>'内訳書参考例①～④ (3)'!Print_Area</vt:lpstr>
      <vt:lpstr>'内訳書参考例①～④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甲佐町役場</dc:creator>
  <cp:lastModifiedBy>井島 賢吾</cp:lastModifiedBy>
  <cp:lastPrinted>2019-04-24T00:18:54Z</cp:lastPrinted>
  <dcterms:created xsi:type="dcterms:W3CDTF">2001-02-28T00:48:57Z</dcterms:created>
  <dcterms:modified xsi:type="dcterms:W3CDTF">2019-11-25T00:28:47Z</dcterms:modified>
</cp:coreProperties>
</file>